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W11\Desktop\"/>
    </mc:Choice>
  </mc:AlternateContent>
  <xr:revisionPtr revIDLastSave="0" documentId="13_ncr:1_{848DDF8A-A777-407C-AA98-AD504104F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o" sheetId="2" r:id="rId1"/>
    <sheet name="KARGOLAR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11" i="3" l="1"/>
  <c r="AT511" i="3"/>
  <c r="AU511" i="3"/>
  <c r="AV511" i="3"/>
  <c r="AW511" i="3"/>
  <c r="AN510" i="3"/>
  <c r="AO510" i="3"/>
  <c r="AP510" i="3"/>
  <c r="AW510" i="3"/>
  <c r="AM510" i="3"/>
  <c r="AM9" i="3"/>
  <c r="AN9" i="3"/>
  <c r="AO9" i="3"/>
  <c r="AP9" i="3"/>
  <c r="AQ9" i="3"/>
  <c r="AR9" i="3"/>
  <c r="AS9" i="3"/>
  <c r="AT9" i="3"/>
  <c r="AU9" i="3"/>
  <c r="AV9" i="3"/>
  <c r="AW9" i="3"/>
  <c r="AM10" i="3"/>
  <c r="AN10" i="3"/>
  <c r="AO10" i="3"/>
  <c r="AP10" i="3"/>
  <c r="AQ10" i="3"/>
  <c r="AR10" i="3"/>
  <c r="AS10" i="3"/>
  <c r="AT10" i="3"/>
  <c r="AU10" i="3"/>
  <c r="AV10" i="3"/>
  <c r="AW10" i="3"/>
  <c r="AM11" i="3"/>
  <c r="AN11" i="3"/>
  <c r="AO11" i="3"/>
  <c r="AP11" i="3"/>
  <c r="AQ11" i="3"/>
  <c r="AR11" i="3"/>
  <c r="AS11" i="3"/>
  <c r="AT11" i="3"/>
  <c r="AU11" i="3"/>
  <c r="AV11" i="3"/>
  <c r="AW11" i="3"/>
  <c r="AM12" i="3"/>
  <c r="AN12" i="3"/>
  <c r="AO12" i="3"/>
  <c r="AP12" i="3"/>
  <c r="AQ12" i="3"/>
  <c r="AR12" i="3"/>
  <c r="AS12" i="3"/>
  <c r="AT12" i="3"/>
  <c r="AU12" i="3"/>
  <c r="AV12" i="3"/>
  <c r="AW12" i="3"/>
  <c r="AM13" i="3"/>
  <c r="AN13" i="3"/>
  <c r="AO13" i="3"/>
  <c r="AP13" i="3"/>
  <c r="AQ13" i="3"/>
  <c r="AR13" i="3"/>
  <c r="AS13" i="3"/>
  <c r="AT13" i="3"/>
  <c r="AU13" i="3"/>
  <c r="AV13" i="3"/>
  <c r="AW13" i="3"/>
  <c r="AM14" i="3"/>
  <c r="AN14" i="3"/>
  <c r="AO14" i="3"/>
  <c r="AP14" i="3"/>
  <c r="AQ14" i="3"/>
  <c r="AR14" i="3"/>
  <c r="AS14" i="3"/>
  <c r="AT14" i="3"/>
  <c r="AU14" i="3"/>
  <c r="AV14" i="3"/>
  <c r="AW14" i="3"/>
  <c r="AM15" i="3"/>
  <c r="AN15" i="3"/>
  <c r="AO15" i="3"/>
  <c r="AP15" i="3"/>
  <c r="AQ15" i="3"/>
  <c r="AR15" i="3"/>
  <c r="AS15" i="3"/>
  <c r="AT15" i="3"/>
  <c r="AU15" i="3"/>
  <c r="AV15" i="3"/>
  <c r="AW15" i="3"/>
  <c r="AM16" i="3"/>
  <c r="AN16" i="3"/>
  <c r="AO16" i="3"/>
  <c r="AP16" i="3"/>
  <c r="AQ16" i="3"/>
  <c r="AR16" i="3"/>
  <c r="AS16" i="3"/>
  <c r="AT16" i="3"/>
  <c r="AU16" i="3"/>
  <c r="AV16" i="3"/>
  <c r="AW16" i="3"/>
  <c r="AM17" i="3"/>
  <c r="AN17" i="3"/>
  <c r="AO17" i="3"/>
  <c r="AP17" i="3"/>
  <c r="AQ17" i="3"/>
  <c r="AR17" i="3"/>
  <c r="AS17" i="3"/>
  <c r="AT17" i="3"/>
  <c r="AU17" i="3"/>
  <c r="AV17" i="3"/>
  <c r="AW17" i="3"/>
  <c r="AM18" i="3"/>
  <c r="AN18" i="3"/>
  <c r="AO18" i="3"/>
  <c r="AP18" i="3"/>
  <c r="AQ18" i="3"/>
  <c r="AR18" i="3"/>
  <c r="AS18" i="3"/>
  <c r="AT18" i="3"/>
  <c r="AU18" i="3"/>
  <c r="AV18" i="3"/>
  <c r="AW18" i="3"/>
  <c r="AM19" i="3"/>
  <c r="AN19" i="3"/>
  <c r="AO19" i="3"/>
  <c r="AP19" i="3"/>
  <c r="AQ19" i="3"/>
  <c r="AR19" i="3"/>
  <c r="AS19" i="3"/>
  <c r="AT19" i="3"/>
  <c r="AU19" i="3"/>
  <c r="AV19" i="3"/>
  <c r="AW19" i="3"/>
  <c r="AM20" i="3"/>
  <c r="AN20" i="3"/>
  <c r="AO20" i="3"/>
  <c r="AP20" i="3"/>
  <c r="AQ20" i="3"/>
  <c r="AR20" i="3"/>
  <c r="AS20" i="3"/>
  <c r="AT20" i="3"/>
  <c r="AU20" i="3"/>
  <c r="AV20" i="3"/>
  <c r="AW20" i="3"/>
  <c r="AM21" i="3"/>
  <c r="AN21" i="3"/>
  <c r="AO21" i="3"/>
  <c r="AP21" i="3"/>
  <c r="AQ21" i="3"/>
  <c r="AR21" i="3"/>
  <c r="AS21" i="3"/>
  <c r="AT21" i="3"/>
  <c r="AU21" i="3"/>
  <c r="AV21" i="3"/>
  <c r="AW21" i="3"/>
  <c r="AM22" i="3"/>
  <c r="AN22" i="3"/>
  <c r="AO22" i="3"/>
  <c r="AP22" i="3"/>
  <c r="AQ22" i="3"/>
  <c r="AR22" i="3"/>
  <c r="AS22" i="3"/>
  <c r="AT22" i="3"/>
  <c r="AU22" i="3"/>
  <c r="AV22" i="3"/>
  <c r="AW22" i="3"/>
  <c r="AM23" i="3"/>
  <c r="AN23" i="3"/>
  <c r="AO23" i="3"/>
  <c r="AP23" i="3"/>
  <c r="AQ23" i="3"/>
  <c r="AR23" i="3"/>
  <c r="AS23" i="3"/>
  <c r="AT23" i="3"/>
  <c r="AU23" i="3"/>
  <c r="AV23" i="3"/>
  <c r="AW23" i="3"/>
  <c r="AM24" i="3"/>
  <c r="AN24" i="3"/>
  <c r="AO24" i="3"/>
  <c r="AP24" i="3"/>
  <c r="AQ24" i="3"/>
  <c r="AR24" i="3"/>
  <c r="AS24" i="3"/>
  <c r="AT24" i="3"/>
  <c r="AU24" i="3"/>
  <c r="AV24" i="3"/>
  <c r="AW24" i="3"/>
  <c r="AM25" i="3"/>
  <c r="AN25" i="3"/>
  <c r="AO25" i="3"/>
  <c r="AP25" i="3"/>
  <c r="AQ25" i="3"/>
  <c r="AR25" i="3"/>
  <c r="AS25" i="3"/>
  <c r="AT25" i="3"/>
  <c r="AU25" i="3"/>
  <c r="AV25" i="3"/>
  <c r="AW25" i="3"/>
  <c r="AM26" i="3"/>
  <c r="AN26" i="3"/>
  <c r="AO26" i="3"/>
  <c r="AP26" i="3"/>
  <c r="AQ26" i="3"/>
  <c r="AR26" i="3"/>
  <c r="AS26" i="3"/>
  <c r="AT26" i="3"/>
  <c r="AU26" i="3"/>
  <c r="AV26" i="3"/>
  <c r="AW26" i="3"/>
  <c r="AM27" i="3"/>
  <c r="AN27" i="3"/>
  <c r="AO27" i="3"/>
  <c r="AP27" i="3"/>
  <c r="AQ27" i="3"/>
  <c r="AR27" i="3"/>
  <c r="AS27" i="3"/>
  <c r="AT27" i="3"/>
  <c r="AU27" i="3"/>
  <c r="AV27" i="3"/>
  <c r="AW27" i="3"/>
  <c r="AM28" i="3"/>
  <c r="AN28" i="3"/>
  <c r="AO28" i="3"/>
  <c r="AP28" i="3"/>
  <c r="AQ28" i="3"/>
  <c r="AR28" i="3"/>
  <c r="AS28" i="3"/>
  <c r="AT28" i="3"/>
  <c r="AU28" i="3"/>
  <c r="AV28" i="3"/>
  <c r="AW28" i="3"/>
  <c r="AM29" i="3"/>
  <c r="AN29" i="3"/>
  <c r="AO29" i="3"/>
  <c r="AP29" i="3"/>
  <c r="AQ29" i="3"/>
  <c r="AR29" i="3"/>
  <c r="AS29" i="3"/>
  <c r="AT29" i="3"/>
  <c r="AU29" i="3"/>
  <c r="AV29" i="3"/>
  <c r="AW29" i="3"/>
  <c r="AM30" i="3"/>
  <c r="AN30" i="3"/>
  <c r="AO30" i="3"/>
  <c r="AP30" i="3"/>
  <c r="AQ30" i="3"/>
  <c r="AR30" i="3"/>
  <c r="AS30" i="3"/>
  <c r="AT30" i="3"/>
  <c r="AU30" i="3"/>
  <c r="AV30" i="3"/>
  <c r="AW30" i="3"/>
  <c r="AM31" i="3"/>
  <c r="AN31" i="3"/>
  <c r="AO31" i="3"/>
  <c r="AP31" i="3"/>
  <c r="AQ31" i="3"/>
  <c r="AR31" i="3"/>
  <c r="AS31" i="3"/>
  <c r="AT31" i="3"/>
  <c r="AU31" i="3"/>
  <c r="AV31" i="3"/>
  <c r="AW31" i="3"/>
  <c r="AM32" i="3"/>
  <c r="AN32" i="3"/>
  <c r="AO32" i="3"/>
  <c r="AP32" i="3"/>
  <c r="AQ32" i="3"/>
  <c r="AR32" i="3"/>
  <c r="AS32" i="3"/>
  <c r="AT32" i="3"/>
  <c r="AU32" i="3"/>
  <c r="AV32" i="3"/>
  <c r="AW32" i="3"/>
  <c r="AM33" i="3"/>
  <c r="AN33" i="3"/>
  <c r="AO33" i="3"/>
  <c r="AP33" i="3"/>
  <c r="AQ33" i="3"/>
  <c r="AR33" i="3"/>
  <c r="AS33" i="3"/>
  <c r="AT33" i="3"/>
  <c r="AU33" i="3"/>
  <c r="AV33" i="3"/>
  <c r="AW33" i="3"/>
  <c r="AM34" i="3"/>
  <c r="AN34" i="3"/>
  <c r="AO34" i="3"/>
  <c r="AP34" i="3"/>
  <c r="AQ34" i="3"/>
  <c r="AR34" i="3"/>
  <c r="AS34" i="3"/>
  <c r="AT34" i="3"/>
  <c r="AU34" i="3"/>
  <c r="AV34" i="3"/>
  <c r="AW34" i="3"/>
  <c r="AM35" i="3"/>
  <c r="AN35" i="3"/>
  <c r="AO35" i="3"/>
  <c r="AP35" i="3"/>
  <c r="AQ35" i="3"/>
  <c r="AR35" i="3"/>
  <c r="AS35" i="3"/>
  <c r="AT35" i="3"/>
  <c r="AU35" i="3"/>
  <c r="AV35" i="3"/>
  <c r="AW35" i="3"/>
  <c r="AM36" i="3"/>
  <c r="AN36" i="3"/>
  <c r="AO36" i="3"/>
  <c r="AP36" i="3"/>
  <c r="AQ36" i="3"/>
  <c r="AR36" i="3"/>
  <c r="AS36" i="3"/>
  <c r="AT36" i="3"/>
  <c r="AU36" i="3"/>
  <c r="AV36" i="3"/>
  <c r="AW36" i="3"/>
  <c r="AM37" i="3"/>
  <c r="AN37" i="3"/>
  <c r="AO37" i="3"/>
  <c r="AP37" i="3"/>
  <c r="AQ37" i="3"/>
  <c r="AR37" i="3"/>
  <c r="AS37" i="3"/>
  <c r="AT37" i="3"/>
  <c r="AU37" i="3"/>
  <c r="AV37" i="3"/>
  <c r="AW37" i="3"/>
  <c r="AM38" i="3"/>
  <c r="AN38" i="3"/>
  <c r="AO38" i="3"/>
  <c r="AP38" i="3"/>
  <c r="AQ38" i="3"/>
  <c r="AR38" i="3"/>
  <c r="AS38" i="3"/>
  <c r="AT38" i="3"/>
  <c r="AU38" i="3"/>
  <c r="AV38" i="3"/>
  <c r="AW38" i="3"/>
  <c r="AM39" i="3"/>
  <c r="AN39" i="3"/>
  <c r="AO39" i="3"/>
  <c r="AP39" i="3"/>
  <c r="AQ39" i="3"/>
  <c r="AR39" i="3"/>
  <c r="AS39" i="3"/>
  <c r="AT39" i="3"/>
  <c r="AU39" i="3"/>
  <c r="AV39" i="3"/>
  <c r="AW39" i="3"/>
  <c r="AM40" i="3"/>
  <c r="AN40" i="3"/>
  <c r="AO40" i="3"/>
  <c r="AP40" i="3"/>
  <c r="AQ40" i="3"/>
  <c r="AR40" i="3"/>
  <c r="AS40" i="3"/>
  <c r="AT40" i="3"/>
  <c r="AU40" i="3"/>
  <c r="AV40" i="3"/>
  <c r="AW40" i="3"/>
  <c r="AM41" i="3"/>
  <c r="AN41" i="3"/>
  <c r="AO41" i="3"/>
  <c r="AP41" i="3"/>
  <c r="AQ41" i="3"/>
  <c r="AR41" i="3"/>
  <c r="AS41" i="3"/>
  <c r="AT41" i="3"/>
  <c r="AU41" i="3"/>
  <c r="AV41" i="3"/>
  <c r="AW41" i="3"/>
  <c r="AM42" i="3"/>
  <c r="AN42" i="3"/>
  <c r="AO42" i="3"/>
  <c r="AP42" i="3"/>
  <c r="AQ42" i="3"/>
  <c r="AR42" i="3"/>
  <c r="AS42" i="3"/>
  <c r="AT42" i="3"/>
  <c r="AU42" i="3"/>
  <c r="AV42" i="3"/>
  <c r="AW42" i="3"/>
  <c r="AM43" i="3"/>
  <c r="AN43" i="3"/>
  <c r="AO43" i="3"/>
  <c r="AP43" i="3"/>
  <c r="AQ43" i="3"/>
  <c r="AR43" i="3"/>
  <c r="AS43" i="3"/>
  <c r="AT43" i="3"/>
  <c r="AU43" i="3"/>
  <c r="AV43" i="3"/>
  <c r="AW43" i="3"/>
  <c r="AM44" i="3"/>
  <c r="AN44" i="3"/>
  <c r="AO44" i="3"/>
  <c r="AP44" i="3"/>
  <c r="AQ44" i="3"/>
  <c r="AR44" i="3"/>
  <c r="AS44" i="3"/>
  <c r="AT44" i="3"/>
  <c r="AU44" i="3"/>
  <c r="AV44" i="3"/>
  <c r="AW44" i="3"/>
  <c r="AM45" i="3"/>
  <c r="AN45" i="3"/>
  <c r="AO45" i="3"/>
  <c r="AP45" i="3"/>
  <c r="AQ45" i="3"/>
  <c r="AR45" i="3"/>
  <c r="AS45" i="3"/>
  <c r="AT45" i="3"/>
  <c r="AU45" i="3"/>
  <c r="AV45" i="3"/>
  <c r="AW45" i="3"/>
  <c r="AM46" i="3"/>
  <c r="AN46" i="3"/>
  <c r="AO46" i="3"/>
  <c r="AP46" i="3"/>
  <c r="AQ46" i="3"/>
  <c r="AR46" i="3"/>
  <c r="AS46" i="3"/>
  <c r="AT46" i="3"/>
  <c r="AU46" i="3"/>
  <c r="AV46" i="3"/>
  <c r="AW46" i="3"/>
  <c r="AM47" i="3"/>
  <c r="AN47" i="3"/>
  <c r="AO47" i="3"/>
  <c r="AP47" i="3"/>
  <c r="AQ47" i="3"/>
  <c r="AR47" i="3"/>
  <c r="AS47" i="3"/>
  <c r="AT47" i="3"/>
  <c r="AU47" i="3"/>
  <c r="AV47" i="3"/>
  <c r="AW47" i="3"/>
  <c r="AM48" i="3"/>
  <c r="AN48" i="3"/>
  <c r="AO48" i="3"/>
  <c r="AP48" i="3"/>
  <c r="AQ48" i="3"/>
  <c r="AR48" i="3"/>
  <c r="AS48" i="3"/>
  <c r="AT48" i="3"/>
  <c r="AU48" i="3"/>
  <c r="AV48" i="3"/>
  <c r="AW48" i="3"/>
  <c r="AM49" i="3"/>
  <c r="AN49" i="3"/>
  <c r="AO49" i="3"/>
  <c r="AP49" i="3"/>
  <c r="AQ49" i="3"/>
  <c r="AR49" i="3"/>
  <c r="AS49" i="3"/>
  <c r="AT49" i="3"/>
  <c r="AU49" i="3"/>
  <c r="AV49" i="3"/>
  <c r="AW49" i="3"/>
  <c r="AM50" i="3"/>
  <c r="AN50" i="3"/>
  <c r="AO50" i="3"/>
  <c r="AP50" i="3"/>
  <c r="AQ50" i="3"/>
  <c r="AR50" i="3"/>
  <c r="AS50" i="3"/>
  <c r="AT50" i="3"/>
  <c r="AU50" i="3"/>
  <c r="AV50" i="3"/>
  <c r="AW50" i="3"/>
  <c r="AM51" i="3"/>
  <c r="AN51" i="3"/>
  <c r="AO51" i="3"/>
  <c r="AP51" i="3"/>
  <c r="AQ51" i="3"/>
  <c r="AR51" i="3"/>
  <c r="AS51" i="3"/>
  <c r="AT51" i="3"/>
  <c r="AU51" i="3"/>
  <c r="AV51" i="3"/>
  <c r="AW51" i="3"/>
  <c r="AM52" i="3"/>
  <c r="AN52" i="3"/>
  <c r="AO52" i="3"/>
  <c r="AP52" i="3"/>
  <c r="AQ52" i="3"/>
  <c r="AR52" i="3"/>
  <c r="AS52" i="3"/>
  <c r="AT52" i="3"/>
  <c r="AU52" i="3"/>
  <c r="AV52" i="3"/>
  <c r="AW52" i="3"/>
  <c r="AM53" i="3"/>
  <c r="AN53" i="3"/>
  <c r="AO53" i="3"/>
  <c r="AP53" i="3"/>
  <c r="AQ53" i="3"/>
  <c r="AR53" i="3"/>
  <c r="AS53" i="3"/>
  <c r="AT53" i="3"/>
  <c r="AU53" i="3"/>
  <c r="AV53" i="3"/>
  <c r="AW53" i="3"/>
  <c r="AM54" i="3"/>
  <c r="AN54" i="3"/>
  <c r="AO54" i="3"/>
  <c r="AP54" i="3"/>
  <c r="AQ54" i="3"/>
  <c r="AR54" i="3"/>
  <c r="AS54" i="3"/>
  <c r="AT54" i="3"/>
  <c r="AU54" i="3"/>
  <c r="AV54" i="3"/>
  <c r="AW54" i="3"/>
  <c r="AM55" i="3"/>
  <c r="AN55" i="3"/>
  <c r="AO55" i="3"/>
  <c r="AP55" i="3"/>
  <c r="AQ55" i="3"/>
  <c r="AR55" i="3"/>
  <c r="AS55" i="3"/>
  <c r="AT55" i="3"/>
  <c r="AU55" i="3"/>
  <c r="AV55" i="3"/>
  <c r="AW55" i="3"/>
  <c r="AM56" i="3"/>
  <c r="AN56" i="3"/>
  <c r="AO56" i="3"/>
  <c r="AP56" i="3"/>
  <c r="AQ56" i="3"/>
  <c r="AR56" i="3"/>
  <c r="AS56" i="3"/>
  <c r="AT56" i="3"/>
  <c r="AU56" i="3"/>
  <c r="AV56" i="3"/>
  <c r="AW56" i="3"/>
  <c r="AM57" i="3"/>
  <c r="AN57" i="3"/>
  <c r="AO57" i="3"/>
  <c r="AP57" i="3"/>
  <c r="AQ57" i="3"/>
  <c r="AR57" i="3"/>
  <c r="AS57" i="3"/>
  <c r="AT57" i="3"/>
  <c r="AU57" i="3"/>
  <c r="AV57" i="3"/>
  <c r="AW57" i="3"/>
  <c r="AM58" i="3"/>
  <c r="AN58" i="3"/>
  <c r="AO58" i="3"/>
  <c r="AP58" i="3"/>
  <c r="AQ58" i="3"/>
  <c r="AR58" i="3"/>
  <c r="AS58" i="3"/>
  <c r="AT58" i="3"/>
  <c r="AU58" i="3"/>
  <c r="AV58" i="3"/>
  <c r="AW58" i="3"/>
  <c r="AM59" i="3"/>
  <c r="AN59" i="3"/>
  <c r="AO59" i="3"/>
  <c r="AP59" i="3"/>
  <c r="AQ59" i="3"/>
  <c r="AR59" i="3"/>
  <c r="AS59" i="3"/>
  <c r="AT59" i="3"/>
  <c r="AU59" i="3"/>
  <c r="AV59" i="3"/>
  <c r="AW59" i="3"/>
  <c r="AM60" i="3"/>
  <c r="AN60" i="3"/>
  <c r="AO60" i="3"/>
  <c r="AP60" i="3"/>
  <c r="AQ60" i="3"/>
  <c r="AR60" i="3"/>
  <c r="AS60" i="3"/>
  <c r="AT60" i="3"/>
  <c r="AU60" i="3"/>
  <c r="AV60" i="3"/>
  <c r="AW60" i="3"/>
  <c r="AM61" i="3"/>
  <c r="AN61" i="3"/>
  <c r="AO61" i="3"/>
  <c r="AP61" i="3"/>
  <c r="AQ61" i="3"/>
  <c r="AR61" i="3"/>
  <c r="AS61" i="3"/>
  <c r="AT61" i="3"/>
  <c r="AU61" i="3"/>
  <c r="AV61" i="3"/>
  <c r="AW61" i="3"/>
  <c r="AM62" i="3"/>
  <c r="AN62" i="3"/>
  <c r="AO62" i="3"/>
  <c r="AP62" i="3"/>
  <c r="AQ62" i="3"/>
  <c r="AR62" i="3"/>
  <c r="AS62" i="3"/>
  <c r="AT62" i="3"/>
  <c r="AU62" i="3"/>
  <c r="AV62" i="3"/>
  <c r="AW62" i="3"/>
  <c r="AM63" i="3"/>
  <c r="AN63" i="3"/>
  <c r="AO63" i="3"/>
  <c r="AP63" i="3"/>
  <c r="AQ63" i="3"/>
  <c r="AR63" i="3"/>
  <c r="AS63" i="3"/>
  <c r="AT63" i="3"/>
  <c r="AU63" i="3"/>
  <c r="AV63" i="3"/>
  <c r="AW63" i="3"/>
  <c r="AM64" i="3"/>
  <c r="AN64" i="3"/>
  <c r="AO64" i="3"/>
  <c r="AP64" i="3"/>
  <c r="AQ64" i="3"/>
  <c r="AR64" i="3"/>
  <c r="AS64" i="3"/>
  <c r="AT64" i="3"/>
  <c r="AU64" i="3"/>
  <c r="AV64" i="3"/>
  <c r="AW64" i="3"/>
  <c r="AM65" i="3"/>
  <c r="AN65" i="3"/>
  <c r="AO65" i="3"/>
  <c r="AP65" i="3"/>
  <c r="AQ65" i="3"/>
  <c r="AR65" i="3"/>
  <c r="AS65" i="3"/>
  <c r="AT65" i="3"/>
  <c r="AU65" i="3"/>
  <c r="AV65" i="3"/>
  <c r="AW65" i="3"/>
  <c r="AM66" i="3"/>
  <c r="AN66" i="3"/>
  <c r="AO66" i="3"/>
  <c r="AP66" i="3"/>
  <c r="AQ66" i="3"/>
  <c r="AR66" i="3"/>
  <c r="AS66" i="3"/>
  <c r="AT66" i="3"/>
  <c r="AU66" i="3"/>
  <c r="AV66" i="3"/>
  <c r="AW66" i="3"/>
  <c r="AM67" i="3"/>
  <c r="AN67" i="3"/>
  <c r="AO67" i="3"/>
  <c r="AP67" i="3"/>
  <c r="AQ67" i="3"/>
  <c r="AR67" i="3"/>
  <c r="AS67" i="3"/>
  <c r="AT67" i="3"/>
  <c r="AU67" i="3"/>
  <c r="AV67" i="3"/>
  <c r="AW67" i="3"/>
  <c r="AM68" i="3"/>
  <c r="AN68" i="3"/>
  <c r="AO68" i="3"/>
  <c r="AP68" i="3"/>
  <c r="AQ68" i="3"/>
  <c r="AR68" i="3"/>
  <c r="AS68" i="3"/>
  <c r="AT68" i="3"/>
  <c r="AU68" i="3"/>
  <c r="AV68" i="3"/>
  <c r="AW68" i="3"/>
  <c r="AM69" i="3"/>
  <c r="AN69" i="3"/>
  <c r="AO69" i="3"/>
  <c r="AP69" i="3"/>
  <c r="AQ69" i="3"/>
  <c r="AR69" i="3"/>
  <c r="AS69" i="3"/>
  <c r="AT69" i="3"/>
  <c r="AU69" i="3"/>
  <c r="AV69" i="3"/>
  <c r="AW69" i="3"/>
  <c r="AM70" i="3"/>
  <c r="AN70" i="3"/>
  <c r="AO70" i="3"/>
  <c r="AP70" i="3"/>
  <c r="AQ70" i="3"/>
  <c r="AR70" i="3"/>
  <c r="AS70" i="3"/>
  <c r="AT70" i="3"/>
  <c r="AU70" i="3"/>
  <c r="AV70" i="3"/>
  <c r="AW70" i="3"/>
  <c r="AM71" i="3"/>
  <c r="AN71" i="3"/>
  <c r="AO71" i="3"/>
  <c r="AP71" i="3"/>
  <c r="AQ71" i="3"/>
  <c r="AR71" i="3"/>
  <c r="AS71" i="3"/>
  <c r="AT71" i="3"/>
  <c r="AU71" i="3"/>
  <c r="AV71" i="3"/>
  <c r="AW71" i="3"/>
  <c r="AM72" i="3"/>
  <c r="AN72" i="3"/>
  <c r="AO72" i="3"/>
  <c r="AP72" i="3"/>
  <c r="AQ72" i="3"/>
  <c r="AR72" i="3"/>
  <c r="AS72" i="3"/>
  <c r="AT72" i="3"/>
  <c r="AU72" i="3"/>
  <c r="AV72" i="3"/>
  <c r="AW72" i="3"/>
  <c r="AM73" i="3"/>
  <c r="AN73" i="3"/>
  <c r="AO73" i="3"/>
  <c r="AP73" i="3"/>
  <c r="AQ73" i="3"/>
  <c r="AR73" i="3"/>
  <c r="AS73" i="3"/>
  <c r="AT73" i="3"/>
  <c r="AU73" i="3"/>
  <c r="AV73" i="3"/>
  <c r="AW73" i="3"/>
  <c r="AM74" i="3"/>
  <c r="AN74" i="3"/>
  <c r="AO74" i="3"/>
  <c r="AP74" i="3"/>
  <c r="AQ74" i="3"/>
  <c r="AR74" i="3"/>
  <c r="AS74" i="3"/>
  <c r="AT74" i="3"/>
  <c r="AU74" i="3"/>
  <c r="AV74" i="3"/>
  <c r="AW74" i="3"/>
  <c r="AM75" i="3"/>
  <c r="AN75" i="3"/>
  <c r="AO75" i="3"/>
  <c r="AP75" i="3"/>
  <c r="AQ75" i="3"/>
  <c r="AR75" i="3"/>
  <c r="AS75" i="3"/>
  <c r="AT75" i="3"/>
  <c r="AU75" i="3"/>
  <c r="AV75" i="3"/>
  <c r="AW75" i="3"/>
  <c r="AM76" i="3"/>
  <c r="AN76" i="3"/>
  <c r="AO76" i="3"/>
  <c r="AP76" i="3"/>
  <c r="AQ76" i="3"/>
  <c r="AR76" i="3"/>
  <c r="AS76" i="3"/>
  <c r="AT76" i="3"/>
  <c r="AU76" i="3"/>
  <c r="AV76" i="3"/>
  <c r="AW76" i="3"/>
  <c r="AM77" i="3"/>
  <c r="AN77" i="3"/>
  <c r="AO77" i="3"/>
  <c r="AP77" i="3"/>
  <c r="AQ77" i="3"/>
  <c r="AR77" i="3"/>
  <c r="AS77" i="3"/>
  <c r="AT77" i="3"/>
  <c r="AU77" i="3"/>
  <c r="AV77" i="3"/>
  <c r="AW77" i="3"/>
  <c r="AM78" i="3"/>
  <c r="AN78" i="3"/>
  <c r="AO78" i="3"/>
  <c r="AP78" i="3"/>
  <c r="AQ78" i="3"/>
  <c r="AR78" i="3"/>
  <c r="AS78" i="3"/>
  <c r="AT78" i="3"/>
  <c r="AU78" i="3"/>
  <c r="AV78" i="3"/>
  <c r="AW78" i="3"/>
  <c r="AM79" i="3"/>
  <c r="AN79" i="3"/>
  <c r="AO79" i="3"/>
  <c r="AP79" i="3"/>
  <c r="AQ79" i="3"/>
  <c r="AR79" i="3"/>
  <c r="AS79" i="3"/>
  <c r="AT79" i="3"/>
  <c r="AU79" i="3"/>
  <c r="AV79" i="3"/>
  <c r="AW79" i="3"/>
  <c r="AM80" i="3"/>
  <c r="AN80" i="3"/>
  <c r="AO80" i="3"/>
  <c r="AP80" i="3"/>
  <c r="AQ80" i="3"/>
  <c r="AR80" i="3"/>
  <c r="AS80" i="3"/>
  <c r="AT80" i="3"/>
  <c r="AU80" i="3"/>
  <c r="AV80" i="3"/>
  <c r="AW80" i="3"/>
  <c r="AM81" i="3"/>
  <c r="AN81" i="3"/>
  <c r="AO81" i="3"/>
  <c r="AP81" i="3"/>
  <c r="AQ81" i="3"/>
  <c r="AR81" i="3"/>
  <c r="AS81" i="3"/>
  <c r="AT81" i="3"/>
  <c r="AU81" i="3"/>
  <c r="AV81" i="3"/>
  <c r="AW81" i="3"/>
  <c r="AM82" i="3"/>
  <c r="AN82" i="3"/>
  <c r="AO82" i="3"/>
  <c r="AP82" i="3"/>
  <c r="AQ82" i="3"/>
  <c r="AR82" i="3"/>
  <c r="AS82" i="3"/>
  <c r="AT82" i="3"/>
  <c r="AU82" i="3"/>
  <c r="AV82" i="3"/>
  <c r="AW82" i="3"/>
  <c r="AM83" i="3"/>
  <c r="AN83" i="3"/>
  <c r="AO83" i="3"/>
  <c r="AP83" i="3"/>
  <c r="AQ83" i="3"/>
  <c r="AR83" i="3"/>
  <c r="AS83" i="3"/>
  <c r="AT83" i="3"/>
  <c r="AU83" i="3"/>
  <c r="AV83" i="3"/>
  <c r="AW83" i="3"/>
  <c r="AM84" i="3"/>
  <c r="AN84" i="3"/>
  <c r="AO84" i="3"/>
  <c r="AP84" i="3"/>
  <c r="AQ84" i="3"/>
  <c r="AR84" i="3"/>
  <c r="AS84" i="3"/>
  <c r="AT84" i="3"/>
  <c r="AU84" i="3"/>
  <c r="AV84" i="3"/>
  <c r="AW84" i="3"/>
  <c r="AM85" i="3"/>
  <c r="AN85" i="3"/>
  <c r="AO85" i="3"/>
  <c r="AP85" i="3"/>
  <c r="AQ85" i="3"/>
  <c r="AR85" i="3"/>
  <c r="AS85" i="3"/>
  <c r="AT85" i="3"/>
  <c r="AU85" i="3"/>
  <c r="AV85" i="3"/>
  <c r="AW85" i="3"/>
  <c r="AM86" i="3"/>
  <c r="AN86" i="3"/>
  <c r="AO86" i="3"/>
  <c r="AP86" i="3"/>
  <c r="AQ86" i="3"/>
  <c r="AR86" i="3"/>
  <c r="AS86" i="3"/>
  <c r="AT86" i="3"/>
  <c r="AU86" i="3"/>
  <c r="AV86" i="3"/>
  <c r="AW86" i="3"/>
  <c r="AM87" i="3"/>
  <c r="AN87" i="3"/>
  <c r="AO87" i="3"/>
  <c r="AP87" i="3"/>
  <c r="AQ87" i="3"/>
  <c r="AR87" i="3"/>
  <c r="AS87" i="3"/>
  <c r="AT87" i="3"/>
  <c r="AU87" i="3"/>
  <c r="AV87" i="3"/>
  <c r="AW87" i="3"/>
  <c r="AM88" i="3"/>
  <c r="AN88" i="3"/>
  <c r="AO88" i="3"/>
  <c r="AP88" i="3"/>
  <c r="AQ88" i="3"/>
  <c r="AR88" i="3"/>
  <c r="AS88" i="3"/>
  <c r="AT88" i="3"/>
  <c r="AU88" i="3"/>
  <c r="AV88" i="3"/>
  <c r="AW88" i="3"/>
  <c r="AM89" i="3"/>
  <c r="AN89" i="3"/>
  <c r="AO89" i="3"/>
  <c r="AP89" i="3"/>
  <c r="AQ89" i="3"/>
  <c r="AR89" i="3"/>
  <c r="AS89" i="3"/>
  <c r="AT89" i="3"/>
  <c r="AU89" i="3"/>
  <c r="AV89" i="3"/>
  <c r="AW89" i="3"/>
  <c r="AM90" i="3"/>
  <c r="AN90" i="3"/>
  <c r="AO90" i="3"/>
  <c r="AP90" i="3"/>
  <c r="AQ90" i="3"/>
  <c r="AR90" i="3"/>
  <c r="AS90" i="3"/>
  <c r="AT90" i="3"/>
  <c r="AU90" i="3"/>
  <c r="AV90" i="3"/>
  <c r="AW90" i="3"/>
  <c r="AM91" i="3"/>
  <c r="AN91" i="3"/>
  <c r="AO91" i="3"/>
  <c r="AP91" i="3"/>
  <c r="AQ91" i="3"/>
  <c r="AR91" i="3"/>
  <c r="AS91" i="3"/>
  <c r="AT91" i="3"/>
  <c r="AU91" i="3"/>
  <c r="AV91" i="3"/>
  <c r="AW91" i="3"/>
  <c r="AM92" i="3"/>
  <c r="AN92" i="3"/>
  <c r="AO92" i="3"/>
  <c r="AP92" i="3"/>
  <c r="AQ92" i="3"/>
  <c r="AR92" i="3"/>
  <c r="AS92" i="3"/>
  <c r="AT92" i="3"/>
  <c r="AU92" i="3"/>
  <c r="AV92" i="3"/>
  <c r="AW92" i="3"/>
  <c r="AM93" i="3"/>
  <c r="AN93" i="3"/>
  <c r="AO93" i="3"/>
  <c r="AP93" i="3"/>
  <c r="AQ93" i="3"/>
  <c r="AR93" i="3"/>
  <c r="AS93" i="3"/>
  <c r="AT93" i="3"/>
  <c r="AU93" i="3"/>
  <c r="AV93" i="3"/>
  <c r="AW93" i="3"/>
  <c r="AM94" i="3"/>
  <c r="AN94" i="3"/>
  <c r="AO94" i="3"/>
  <c r="AP94" i="3"/>
  <c r="AQ94" i="3"/>
  <c r="AR94" i="3"/>
  <c r="AS94" i="3"/>
  <c r="AT94" i="3"/>
  <c r="AU94" i="3"/>
  <c r="AV94" i="3"/>
  <c r="AW94" i="3"/>
  <c r="AM95" i="3"/>
  <c r="AN95" i="3"/>
  <c r="AO95" i="3"/>
  <c r="AP95" i="3"/>
  <c r="AQ95" i="3"/>
  <c r="AR95" i="3"/>
  <c r="AS95" i="3"/>
  <c r="AT95" i="3"/>
  <c r="AU95" i="3"/>
  <c r="AV95" i="3"/>
  <c r="AW95" i="3"/>
  <c r="AM96" i="3"/>
  <c r="AN96" i="3"/>
  <c r="AO96" i="3"/>
  <c r="AP96" i="3"/>
  <c r="AQ96" i="3"/>
  <c r="AR96" i="3"/>
  <c r="AS96" i="3"/>
  <c r="AT96" i="3"/>
  <c r="AU96" i="3"/>
  <c r="AV96" i="3"/>
  <c r="AW96" i="3"/>
  <c r="AM97" i="3"/>
  <c r="AN97" i="3"/>
  <c r="AO97" i="3"/>
  <c r="AP97" i="3"/>
  <c r="AQ97" i="3"/>
  <c r="AR97" i="3"/>
  <c r="AS97" i="3"/>
  <c r="AT97" i="3"/>
  <c r="AU97" i="3"/>
  <c r="AV97" i="3"/>
  <c r="AW97" i="3"/>
  <c r="AM98" i="3"/>
  <c r="AN98" i="3"/>
  <c r="AO98" i="3"/>
  <c r="AP98" i="3"/>
  <c r="AQ98" i="3"/>
  <c r="AR98" i="3"/>
  <c r="AS98" i="3"/>
  <c r="AT98" i="3"/>
  <c r="AU98" i="3"/>
  <c r="AV98" i="3"/>
  <c r="AW98" i="3"/>
  <c r="AM99" i="3"/>
  <c r="AN99" i="3"/>
  <c r="AO99" i="3"/>
  <c r="AP99" i="3"/>
  <c r="AQ99" i="3"/>
  <c r="AR99" i="3"/>
  <c r="AS99" i="3"/>
  <c r="AT99" i="3"/>
  <c r="AU99" i="3"/>
  <c r="AV99" i="3"/>
  <c r="AW99" i="3"/>
  <c r="AM100" i="3"/>
  <c r="AN100" i="3"/>
  <c r="AO100" i="3"/>
  <c r="AP100" i="3"/>
  <c r="AQ100" i="3"/>
  <c r="AR100" i="3"/>
  <c r="AS100" i="3"/>
  <c r="AT100" i="3"/>
  <c r="AU100" i="3"/>
  <c r="AV100" i="3"/>
  <c r="AW100" i="3"/>
  <c r="AM101" i="3"/>
  <c r="AN101" i="3"/>
  <c r="AO101" i="3"/>
  <c r="AP101" i="3"/>
  <c r="AQ101" i="3"/>
  <c r="AR101" i="3"/>
  <c r="AS101" i="3"/>
  <c r="AT101" i="3"/>
  <c r="AU101" i="3"/>
  <c r="AV101" i="3"/>
  <c r="AW101" i="3"/>
  <c r="AM102" i="3"/>
  <c r="AN102" i="3"/>
  <c r="AO102" i="3"/>
  <c r="AP102" i="3"/>
  <c r="AQ102" i="3"/>
  <c r="AR102" i="3"/>
  <c r="AS102" i="3"/>
  <c r="AT102" i="3"/>
  <c r="AU102" i="3"/>
  <c r="AV102" i="3"/>
  <c r="AW102" i="3"/>
  <c r="AM103" i="3"/>
  <c r="AN103" i="3"/>
  <c r="AO103" i="3"/>
  <c r="AP103" i="3"/>
  <c r="AQ103" i="3"/>
  <c r="AR103" i="3"/>
  <c r="AS103" i="3"/>
  <c r="AT103" i="3"/>
  <c r="AU103" i="3"/>
  <c r="AV103" i="3"/>
  <c r="AW103" i="3"/>
  <c r="AM104" i="3"/>
  <c r="AN104" i="3"/>
  <c r="AO104" i="3"/>
  <c r="AP104" i="3"/>
  <c r="AQ104" i="3"/>
  <c r="AR104" i="3"/>
  <c r="AS104" i="3"/>
  <c r="AT104" i="3"/>
  <c r="AU104" i="3"/>
  <c r="AV104" i="3"/>
  <c r="AW104" i="3"/>
  <c r="AM105" i="3"/>
  <c r="AN105" i="3"/>
  <c r="AO105" i="3"/>
  <c r="AP105" i="3"/>
  <c r="AQ105" i="3"/>
  <c r="AR105" i="3"/>
  <c r="AS105" i="3"/>
  <c r="AT105" i="3"/>
  <c r="AU105" i="3"/>
  <c r="AV105" i="3"/>
  <c r="AW105" i="3"/>
  <c r="AM106" i="3"/>
  <c r="AN106" i="3"/>
  <c r="AO106" i="3"/>
  <c r="AP106" i="3"/>
  <c r="AQ106" i="3"/>
  <c r="AR106" i="3"/>
  <c r="AS106" i="3"/>
  <c r="AT106" i="3"/>
  <c r="AU106" i="3"/>
  <c r="AV106" i="3"/>
  <c r="AW106" i="3"/>
  <c r="AM107" i="3"/>
  <c r="AN107" i="3"/>
  <c r="AO107" i="3"/>
  <c r="AP107" i="3"/>
  <c r="AQ107" i="3"/>
  <c r="AR107" i="3"/>
  <c r="AS107" i="3"/>
  <c r="AT107" i="3"/>
  <c r="AU107" i="3"/>
  <c r="AV107" i="3"/>
  <c r="AW107" i="3"/>
  <c r="AM108" i="3"/>
  <c r="AN108" i="3"/>
  <c r="AO108" i="3"/>
  <c r="AP108" i="3"/>
  <c r="AQ108" i="3"/>
  <c r="AR108" i="3"/>
  <c r="AS108" i="3"/>
  <c r="AT108" i="3"/>
  <c r="AU108" i="3"/>
  <c r="AV108" i="3"/>
  <c r="AW108" i="3"/>
  <c r="AM109" i="3"/>
  <c r="AN109" i="3"/>
  <c r="AO109" i="3"/>
  <c r="AP109" i="3"/>
  <c r="AQ109" i="3"/>
  <c r="AR109" i="3"/>
  <c r="AS109" i="3"/>
  <c r="AT109" i="3"/>
  <c r="AU109" i="3"/>
  <c r="AV109" i="3"/>
  <c r="AW109" i="3"/>
  <c r="AM110" i="3"/>
  <c r="AN110" i="3"/>
  <c r="AO110" i="3"/>
  <c r="AP110" i="3"/>
  <c r="AQ110" i="3"/>
  <c r="AR110" i="3"/>
  <c r="AS110" i="3"/>
  <c r="AT110" i="3"/>
  <c r="AU110" i="3"/>
  <c r="AV110" i="3"/>
  <c r="AW110" i="3"/>
  <c r="AM111" i="3"/>
  <c r="AN111" i="3"/>
  <c r="AO111" i="3"/>
  <c r="AP111" i="3"/>
  <c r="AQ111" i="3"/>
  <c r="AR111" i="3"/>
  <c r="AS111" i="3"/>
  <c r="AT111" i="3"/>
  <c r="AU111" i="3"/>
  <c r="AV111" i="3"/>
  <c r="AW111" i="3"/>
  <c r="AM112" i="3"/>
  <c r="AN112" i="3"/>
  <c r="AO112" i="3"/>
  <c r="AP112" i="3"/>
  <c r="AQ112" i="3"/>
  <c r="AR112" i="3"/>
  <c r="AS112" i="3"/>
  <c r="AT112" i="3"/>
  <c r="AU112" i="3"/>
  <c r="AV112" i="3"/>
  <c r="AW112" i="3"/>
  <c r="AM113" i="3"/>
  <c r="AN113" i="3"/>
  <c r="AO113" i="3"/>
  <c r="AP113" i="3"/>
  <c r="AQ113" i="3"/>
  <c r="AR113" i="3"/>
  <c r="AS113" i="3"/>
  <c r="AT113" i="3"/>
  <c r="AU113" i="3"/>
  <c r="AV113" i="3"/>
  <c r="AW113" i="3"/>
  <c r="AM114" i="3"/>
  <c r="AN114" i="3"/>
  <c r="AO114" i="3"/>
  <c r="AP114" i="3"/>
  <c r="AQ114" i="3"/>
  <c r="AR114" i="3"/>
  <c r="AS114" i="3"/>
  <c r="AT114" i="3"/>
  <c r="AU114" i="3"/>
  <c r="AV114" i="3"/>
  <c r="AW114" i="3"/>
  <c r="AM115" i="3"/>
  <c r="AN115" i="3"/>
  <c r="AO115" i="3"/>
  <c r="AP115" i="3"/>
  <c r="AQ115" i="3"/>
  <c r="AR115" i="3"/>
  <c r="AS115" i="3"/>
  <c r="AT115" i="3"/>
  <c r="AU115" i="3"/>
  <c r="AV115" i="3"/>
  <c r="AW115" i="3"/>
  <c r="AM116" i="3"/>
  <c r="AN116" i="3"/>
  <c r="AO116" i="3"/>
  <c r="AP116" i="3"/>
  <c r="AQ116" i="3"/>
  <c r="AR116" i="3"/>
  <c r="AS116" i="3"/>
  <c r="AT116" i="3"/>
  <c r="AU116" i="3"/>
  <c r="AV116" i="3"/>
  <c r="AW116" i="3"/>
  <c r="AM117" i="3"/>
  <c r="AN117" i="3"/>
  <c r="AO117" i="3"/>
  <c r="AP117" i="3"/>
  <c r="AQ117" i="3"/>
  <c r="AR117" i="3"/>
  <c r="AS117" i="3"/>
  <c r="AT117" i="3"/>
  <c r="AU117" i="3"/>
  <c r="AV117" i="3"/>
  <c r="AW117" i="3"/>
  <c r="AM118" i="3"/>
  <c r="AN118" i="3"/>
  <c r="AO118" i="3"/>
  <c r="AP118" i="3"/>
  <c r="AQ118" i="3"/>
  <c r="AR118" i="3"/>
  <c r="AS118" i="3"/>
  <c r="AT118" i="3"/>
  <c r="AU118" i="3"/>
  <c r="AV118" i="3"/>
  <c r="AW118" i="3"/>
  <c r="AM119" i="3"/>
  <c r="AN119" i="3"/>
  <c r="AO119" i="3"/>
  <c r="AP119" i="3"/>
  <c r="AQ119" i="3"/>
  <c r="AR119" i="3"/>
  <c r="AS119" i="3"/>
  <c r="AT119" i="3"/>
  <c r="AU119" i="3"/>
  <c r="AV119" i="3"/>
  <c r="AW119" i="3"/>
  <c r="AM120" i="3"/>
  <c r="AN120" i="3"/>
  <c r="AO120" i="3"/>
  <c r="AP120" i="3"/>
  <c r="AQ120" i="3"/>
  <c r="AR120" i="3"/>
  <c r="AS120" i="3"/>
  <c r="AT120" i="3"/>
  <c r="AU120" i="3"/>
  <c r="AV120" i="3"/>
  <c r="AW120" i="3"/>
  <c r="AM121" i="3"/>
  <c r="AN121" i="3"/>
  <c r="AO121" i="3"/>
  <c r="AP121" i="3"/>
  <c r="AQ121" i="3"/>
  <c r="AR121" i="3"/>
  <c r="AS121" i="3"/>
  <c r="AT121" i="3"/>
  <c r="AU121" i="3"/>
  <c r="AV121" i="3"/>
  <c r="AW121" i="3"/>
  <c r="AM122" i="3"/>
  <c r="AN122" i="3"/>
  <c r="AO122" i="3"/>
  <c r="AP122" i="3"/>
  <c r="AQ122" i="3"/>
  <c r="AR122" i="3"/>
  <c r="AS122" i="3"/>
  <c r="AT122" i="3"/>
  <c r="AU122" i="3"/>
  <c r="AV122" i="3"/>
  <c r="AW122" i="3"/>
  <c r="AM123" i="3"/>
  <c r="AN123" i="3"/>
  <c r="AO123" i="3"/>
  <c r="AP123" i="3"/>
  <c r="AQ123" i="3"/>
  <c r="AR123" i="3"/>
  <c r="AS123" i="3"/>
  <c r="AT123" i="3"/>
  <c r="AU123" i="3"/>
  <c r="AV123" i="3"/>
  <c r="AW123" i="3"/>
  <c r="AM124" i="3"/>
  <c r="AN124" i="3"/>
  <c r="AO124" i="3"/>
  <c r="AP124" i="3"/>
  <c r="AQ124" i="3"/>
  <c r="AR124" i="3"/>
  <c r="AS124" i="3"/>
  <c r="AT124" i="3"/>
  <c r="AU124" i="3"/>
  <c r="AV124" i="3"/>
  <c r="AW124" i="3"/>
  <c r="AM125" i="3"/>
  <c r="AN125" i="3"/>
  <c r="AO125" i="3"/>
  <c r="AP125" i="3"/>
  <c r="AQ125" i="3"/>
  <c r="AR125" i="3"/>
  <c r="AS125" i="3"/>
  <c r="AT125" i="3"/>
  <c r="AU125" i="3"/>
  <c r="AV125" i="3"/>
  <c r="AW125" i="3"/>
  <c r="AM126" i="3"/>
  <c r="AN126" i="3"/>
  <c r="AO126" i="3"/>
  <c r="AP126" i="3"/>
  <c r="AQ126" i="3"/>
  <c r="AR126" i="3"/>
  <c r="AS126" i="3"/>
  <c r="AT126" i="3"/>
  <c r="AU126" i="3"/>
  <c r="AV126" i="3"/>
  <c r="AW126" i="3"/>
  <c r="AM127" i="3"/>
  <c r="AN127" i="3"/>
  <c r="AO127" i="3"/>
  <c r="AP127" i="3"/>
  <c r="AQ127" i="3"/>
  <c r="AR127" i="3"/>
  <c r="AS127" i="3"/>
  <c r="AT127" i="3"/>
  <c r="AU127" i="3"/>
  <c r="AV127" i="3"/>
  <c r="AW127" i="3"/>
  <c r="AM128" i="3"/>
  <c r="AN128" i="3"/>
  <c r="AO128" i="3"/>
  <c r="AP128" i="3"/>
  <c r="AQ128" i="3"/>
  <c r="AR128" i="3"/>
  <c r="AS128" i="3"/>
  <c r="AT128" i="3"/>
  <c r="AU128" i="3"/>
  <c r="AV128" i="3"/>
  <c r="AW128" i="3"/>
  <c r="AM129" i="3"/>
  <c r="AN129" i="3"/>
  <c r="AO129" i="3"/>
  <c r="AP129" i="3"/>
  <c r="AQ129" i="3"/>
  <c r="AR129" i="3"/>
  <c r="AS129" i="3"/>
  <c r="AT129" i="3"/>
  <c r="AU129" i="3"/>
  <c r="AV129" i="3"/>
  <c r="AW129" i="3"/>
  <c r="AM130" i="3"/>
  <c r="AN130" i="3"/>
  <c r="AO130" i="3"/>
  <c r="AP130" i="3"/>
  <c r="AQ130" i="3"/>
  <c r="AR130" i="3"/>
  <c r="AS130" i="3"/>
  <c r="AT130" i="3"/>
  <c r="AU130" i="3"/>
  <c r="AV130" i="3"/>
  <c r="AW130" i="3"/>
  <c r="AM131" i="3"/>
  <c r="AN131" i="3"/>
  <c r="AO131" i="3"/>
  <c r="AP131" i="3"/>
  <c r="AQ131" i="3"/>
  <c r="AR131" i="3"/>
  <c r="AS131" i="3"/>
  <c r="AT131" i="3"/>
  <c r="AU131" i="3"/>
  <c r="AV131" i="3"/>
  <c r="AW131" i="3"/>
  <c r="AM132" i="3"/>
  <c r="AN132" i="3"/>
  <c r="AO132" i="3"/>
  <c r="AP132" i="3"/>
  <c r="AQ132" i="3"/>
  <c r="AR132" i="3"/>
  <c r="AS132" i="3"/>
  <c r="AT132" i="3"/>
  <c r="AU132" i="3"/>
  <c r="AV132" i="3"/>
  <c r="AW132" i="3"/>
  <c r="AM133" i="3"/>
  <c r="AN133" i="3"/>
  <c r="AO133" i="3"/>
  <c r="AP133" i="3"/>
  <c r="AQ133" i="3"/>
  <c r="AR133" i="3"/>
  <c r="AS133" i="3"/>
  <c r="AT133" i="3"/>
  <c r="AU133" i="3"/>
  <c r="AV133" i="3"/>
  <c r="AW133" i="3"/>
  <c r="AM134" i="3"/>
  <c r="AN134" i="3"/>
  <c r="AO134" i="3"/>
  <c r="AP134" i="3"/>
  <c r="AQ134" i="3"/>
  <c r="AR134" i="3"/>
  <c r="AS134" i="3"/>
  <c r="AT134" i="3"/>
  <c r="AU134" i="3"/>
  <c r="AV134" i="3"/>
  <c r="AW134" i="3"/>
  <c r="AM135" i="3"/>
  <c r="AN135" i="3"/>
  <c r="AO135" i="3"/>
  <c r="AP135" i="3"/>
  <c r="AQ135" i="3"/>
  <c r="AR135" i="3"/>
  <c r="AS135" i="3"/>
  <c r="AT135" i="3"/>
  <c r="AU135" i="3"/>
  <c r="AV135" i="3"/>
  <c r="AW135" i="3"/>
  <c r="AM136" i="3"/>
  <c r="AN136" i="3"/>
  <c r="AO136" i="3"/>
  <c r="AP136" i="3"/>
  <c r="AQ136" i="3"/>
  <c r="AR136" i="3"/>
  <c r="AS136" i="3"/>
  <c r="AT136" i="3"/>
  <c r="AU136" i="3"/>
  <c r="AV136" i="3"/>
  <c r="AW136" i="3"/>
  <c r="AM137" i="3"/>
  <c r="AN137" i="3"/>
  <c r="AO137" i="3"/>
  <c r="AP137" i="3"/>
  <c r="AQ137" i="3"/>
  <c r="AR137" i="3"/>
  <c r="AS137" i="3"/>
  <c r="AT137" i="3"/>
  <c r="AU137" i="3"/>
  <c r="AV137" i="3"/>
  <c r="AW137" i="3"/>
  <c r="AM138" i="3"/>
  <c r="AN138" i="3"/>
  <c r="AO138" i="3"/>
  <c r="AP138" i="3"/>
  <c r="AQ138" i="3"/>
  <c r="AR138" i="3"/>
  <c r="AS138" i="3"/>
  <c r="AT138" i="3"/>
  <c r="AU138" i="3"/>
  <c r="AV138" i="3"/>
  <c r="AW138" i="3"/>
  <c r="AM139" i="3"/>
  <c r="AN139" i="3"/>
  <c r="AO139" i="3"/>
  <c r="AP139" i="3"/>
  <c r="AQ139" i="3"/>
  <c r="AR139" i="3"/>
  <c r="AS139" i="3"/>
  <c r="AT139" i="3"/>
  <c r="AU139" i="3"/>
  <c r="AV139" i="3"/>
  <c r="AW139" i="3"/>
  <c r="AM140" i="3"/>
  <c r="AN140" i="3"/>
  <c r="AO140" i="3"/>
  <c r="AP140" i="3"/>
  <c r="AQ140" i="3"/>
  <c r="AR140" i="3"/>
  <c r="AS140" i="3"/>
  <c r="AT140" i="3"/>
  <c r="AU140" i="3"/>
  <c r="AV140" i="3"/>
  <c r="AW140" i="3"/>
  <c r="AM141" i="3"/>
  <c r="AN141" i="3"/>
  <c r="AO141" i="3"/>
  <c r="AP141" i="3"/>
  <c r="AQ141" i="3"/>
  <c r="AR141" i="3"/>
  <c r="AS141" i="3"/>
  <c r="AT141" i="3"/>
  <c r="AU141" i="3"/>
  <c r="AV141" i="3"/>
  <c r="AW141" i="3"/>
  <c r="AM142" i="3"/>
  <c r="AN142" i="3"/>
  <c r="AO142" i="3"/>
  <c r="AP142" i="3"/>
  <c r="AQ142" i="3"/>
  <c r="AR142" i="3"/>
  <c r="AS142" i="3"/>
  <c r="AT142" i="3"/>
  <c r="AU142" i="3"/>
  <c r="AV142" i="3"/>
  <c r="AW142" i="3"/>
  <c r="AM143" i="3"/>
  <c r="AN143" i="3"/>
  <c r="AO143" i="3"/>
  <c r="AP143" i="3"/>
  <c r="AQ143" i="3"/>
  <c r="AR143" i="3"/>
  <c r="AS143" i="3"/>
  <c r="AT143" i="3"/>
  <c r="AU143" i="3"/>
  <c r="AV143" i="3"/>
  <c r="AW143" i="3"/>
  <c r="AM144" i="3"/>
  <c r="AN144" i="3"/>
  <c r="AO144" i="3"/>
  <c r="AP144" i="3"/>
  <c r="AQ144" i="3"/>
  <c r="AR144" i="3"/>
  <c r="AS144" i="3"/>
  <c r="AT144" i="3"/>
  <c r="AU144" i="3"/>
  <c r="AV144" i="3"/>
  <c r="AW144" i="3"/>
  <c r="AM145" i="3"/>
  <c r="AN145" i="3"/>
  <c r="AO145" i="3"/>
  <c r="AP145" i="3"/>
  <c r="AQ145" i="3"/>
  <c r="AR145" i="3"/>
  <c r="AS145" i="3"/>
  <c r="AT145" i="3"/>
  <c r="AU145" i="3"/>
  <c r="AV145" i="3"/>
  <c r="AW145" i="3"/>
  <c r="AM146" i="3"/>
  <c r="AN146" i="3"/>
  <c r="AO146" i="3"/>
  <c r="AP146" i="3"/>
  <c r="AQ146" i="3"/>
  <c r="AR146" i="3"/>
  <c r="AS146" i="3"/>
  <c r="AT146" i="3"/>
  <c r="AU146" i="3"/>
  <c r="AV146" i="3"/>
  <c r="AW146" i="3"/>
  <c r="AM147" i="3"/>
  <c r="AN147" i="3"/>
  <c r="AO147" i="3"/>
  <c r="AP147" i="3"/>
  <c r="AQ147" i="3"/>
  <c r="AR147" i="3"/>
  <c r="AS147" i="3"/>
  <c r="AT147" i="3"/>
  <c r="AU147" i="3"/>
  <c r="AV147" i="3"/>
  <c r="AW147" i="3"/>
  <c r="AM148" i="3"/>
  <c r="AN148" i="3"/>
  <c r="AO148" i="3"/>
  <c r="AP148" i="3"/>
  <c r="AQ148" i="3"/>
  <c r="AR148" i="3"/>
  <c r="AS148" i="3"/>
  <c r="AT148" i="3"/>
  <c r="AU148" i="3"/>
  <c r="AV148" i="3"/>
  <c r="AW148" i="3"/>
  <c r="AM149" i="3"/>
  <c r="AN149" i="3"/>
  <c r="AO149" i="3"/>
  <c r="AP149" i="3"/>
  <c r="AQ149" i="3"/>
  <c r="AR149" i="3"/>
  <c r="AS149" i="3"/>
  <c r="AT149" i="3"/>
  <c r="AU149" i="3"/>
  <c r="AV149" i="3"/>
  <c r="AW149" i="3"/>
  <c r="AM150" i="3"/>
  <c r="AN150" i="3"/>
  <c r="AO150" i="3"/>
  <c r="AP150" i="3"/>
  <c r="AQ150" i="3"/>
  <c r="AR150" i="3"/>
  <c r="AS150" i="3"/>
  <c r="AT150" i="3"/>
  <c r="AU150" i="3"/>
  <c r="AV150" i="3"/>
  <c r="AW150" i="3"/>
  <c r="AM151" i="3"/>
  <c r="AN151" i="3"/>
  <c r="AO151" i="3"/>
  <c r="AP151" i="3"/>
  <c r="AQ151" i="3"/>
  <c r="AR151" i="3"/>
  <c r="AS151" i="3"/>
  <c r="AT151" i="3"/>
  <c r="AU151" i="3"/>
  <c r="AV151" i="3"/>
  <c r="AW151" i="3"/>
  <c r="AM152" i="3"/>
  <c r="AN152" i="3"/>
  <c r="AO152" i="3"/>
  <c r="AP152" i="3"/>
  <c r="AQ152" i="3"/>
  <c r="AR152" i="3"/>
  <c r="AS152" i="3"/>
  <c r="AT152" i="3"/>
  <c r="AU152" i="3"/>
  <c r="AV152" i="3"/>
  <c r="AW152" i="3"/>
  <c r="AM153" i="3"/>
  <c r="AN153" i="3"/>
  <c r="AO153" i="3"/>
  <c r="AP153" i="3"/>
  <c r="AQ153" i="3"/>
  <c r="AR153" i="3"/>
  <c r="AS153" i="3"/>
  <c r="AT153" i="3"/>
  <c r="AU153" i="3"/>
  <c r="AV153" i="3"/>
  <c r="AW153" i="3"/>
  <c r="AM154" i="3"/>
  <c r="AN154" i="3"/>
  <c r="AO154" i="3"/>
  <c r="AP154" i="3"/>
  <c r="AQ154" i="3"/>
  <c r="AR154" i="3"/>
  <c r="AS154" i="3"/>
  <c r="AT154" i="3"/>
  <c r="AU154" i="3"/>
  <c r="AV154" i="3"/>
  <c r="AW154" i="3"/>
  <c r="AM155" i="3"/>
  <c r="AN155" i="3"/>
  <c r="AO155" i="3"/>
  <c r="AP155" i="3"/>
  <c r="AQ155" i="3"/>
  <c r="AR155" i="3"/>
  <c r="AS155" i="3"/>
  <c r="AT155" i="3"/>
  <c r="AU155" i="3"/>
  <c r="AV155" i="3"/>
  <c r="AW155" i="3"/>
  <c r="AM156" i="3"/>
  <c r="AN156" i="3"/>
  <c r="AO156" i="3"/>
  <c r="AP156" i="3"/>
  <c r="AQ156" i="3"/>
  <c r="AR156" i="3"/>
  <c r="AS156" i="3"/>
  <c r="AT156" i="3"/>
  <c r="AU156" i="3"/>
  <c r="AV156" i="3"/>
  <c r="AW156" i="3"/>
  <c r="AM157" i="3"/>
  <c r="AN157" i="3"/>
  <c r="AO157" i="3"/>
  <c r="AP157" i="3"/>
  <c r="AQ157" i="3"/>
  <c r="AR157" i="3"/>
  <c r="AS157" i="3"/>
  <c r="AT157" i="3"/>
  <c r="AU157" i="3"/>
  <c r="AV157" i="3"/>
  <c r="AW157" i="3"/>
  <c r="AM158" i="3"/>
  <c r="AN158" i="3"/>
  <c r="AO158" i="3"/>
  <c r="AP158" i="3"/>
  <c r="AQ158" i="3"/>
  <c r="AR158" i="3"/>
  <c r="AS158" i="3"/>
  <c r="AT158" i="3"/>
  <c r="AU158" i="3"/>
  <c r="AV158" i="3"/>
  <c r="AW158" i="3"/>
  <c r="AM159" i="3"/>
  <c r="AN159" i="3"/>
  <c r="AO159" i="3"/>
  <c r="AP159" i="3"/>
  <c r="AQ159" i="3"/>
  <c r="AR159" i="3"/>
  <c r="AS159" i="3"/>
  <c r="AT159" i="3"/>
  <c r="AU159" i="3"/>
  <c r="AV159" i="3"/>
  <c r="AW159" i="3"/>
  <c r="AM160" i="3"/>
  <c r="AN160" i="3"/>
  <c r="AO160" i="3"/>
  <c r="AP160" i="3"/>
  <c r="AQ160" i="3"/>
  <c r="AR160" i="3"/>
  <c r="AS160" i="3"/>
  <c r="AT160" i="3"/>
  <c r="AU160" i="3"/>
  <c r="AV160" i="3"/>
  <c r="AW160" i="3"/>
  <c r="AM161" i="3"/>
  <c r="AN161" i="3"/>
  <c r="AO161" i="3"/>
  <c r="AP161" i="3"/>
  <c r="AQ161" i="3"/>
  <c r="AR161" i="3"/>
  <c r="AS161" i="3"/>
  <c r="AT161" i="3"/>
  <c r="AU161" i="3"/>
  <c r="AV161" i="3"/>
  <c r="AW161" i="3"/>
  <c r="AM162" i="3"/>
  <c r="AN162" i="3"/>
  <c r="AO162" i="3"/>
  <c r="AP162" i="3"/>
  <c r="AQ162" i="3"/>
  <c r="AR162" i="3"/>
  <c r="AS162" i="3"/>
  <c r="AT162" i="3"/>
  <c r="AU162" i="3"/>
  <c r="AV162" i="3"/>
  <c r="AW162" i="3"/>
  <c r="AM163" i="3"/>
  <c r="AN163" i="3"/>
  <c r="AO163" i="3"/>
  <c r="AP163" i="3"/>
  <c r="AQ163" i="3"/>
  <c r="AR163" i="3"/>
  <c r="AS163" i="3"/>
  <c r="AT163" i="3"/>
  <c r="AU163" i="3"/>
  <c r="AV163" i="3"/>
  <c r="AW163" i="3"/>
  <c r="AM164" i="3"/>
  <c r="AN164" i="3"/>
  <c r="AO164" i="3"/>
  <c r="AP164" i="3"/>
  <c r="AQ164" i="3"/>
  <c r="AR164" i="3"/>
  <c r="AS164" i="3"/>
  <c r="AT164" i="3"/>
  <c r="AU164" i="3"/>
  <c r="AV164" i="3"/>
  <c r="AW164" i="3"/>
  <c r="AM165" i="3"/>
  <c r="AN165" i="3"/>
  <c r="AO165" i="3"/>
  <c r="AP165" i="3"/>
  <c r="AQ165" i="3"/>
  <c r="AR165" i="3"/>
  <c r="AS165" i="3"/>
  <c r="AT165" i="3"/>
  <c r="AU165" i="3"/>
  <c r="AV165" i="3"/>
  <c r="AW165" i="3"/>
  <c r="AM166" i="3"/>
  <c r="AN166" i="3"/>
  <c r="AO166" i="3"/>
  <c r="AP166" i="3"/>
  <c r="AQ166" i="3"/>
  <c r="AR166" i="3"/>
  <c r="AS166" i="3"/>
  <c r="AT166" i="3"/>
  <c r="AU166" i="3"/>
  <c r="AV166" i="3"/>
  <c r="AW166" i="3"/>
  <c r="AM167" i="3"/>
  <c r="AN167" i="3"/>
  <c r="AO167" i="3"/>
  <c r="AP167" i="3"/>
  <c r="AQ167" i="3"/>
  <c r="AR167" i="3"/>
  <c r="AS167" i="3"/>
  <c r="AT167" i="3"/>
  <c r="AU167" i="3"/>
  <c r="AV167" i="3"/>
  <c r="AW167" i="3"/>
  <c r="AM168" i="3"/>
  <c r="AN168" i="3"/>
  <c r="AO168" i="3"/>
  <c r="AP168" i="3"/>
  <c r="AQ168" i="3"/>
  <c r="AR168" i="3"/>
  <c r="AS168" i="3"/>
  <c r="AT168" i="3"/>
  <c r="AU168" i="3"/>
  <c r="AV168" i="3"/>
  <c r="AW168" i="3"/>
  <c r="AM169" i="3"/>
  <c r="AN169" i="3"/>
  <c r="AO169" i="3"/>
  <c r="AP169" i="3"/>
  <c r="AQ169" i="3"/>
  <c r="AR169" i="3"/>
  <c r="AS169" i="3"/>
  <c r="AT169" i="3"/>
  <c r="AU169" i="3"/>
  <c r="AV169" i="3"/>
  <c r="AW169" i="3"/>
  <c r="AM170" i="3"/>
  <c r="AN170" i="3"/>
  <c r="AO170" i="3"/>
  <c r="AP170" i="3"/>
  <c r="AQ170" i="3"/>
  <c r="AR170" i="3"/>
  <c r="AS170" i="3"/>
  <c r="AT170" i="3"/>
  <c r="AU170" i="3"/>
  <c r="AV170" i="3"/>
  <c r="AW170" i="3"/>
  <c r="AM171" i="3"/>
  <c r="AN171" i="3"/>
  <c r="AO171" i="3"/>
  <c r="AP171" i="3"/>
  <c r="AQ171" i="3"/>
  <c r="AR171" i="3"/>
  <c r="AS171" i="3"/>
  <c r="AT171" i="3"/>
  <c r="AU171" i="3"/>
  <c r="AV171" i="3"/>
  <c r="AW171" i="3"/>
  <c r="AM172" i="3"/>
  <c r="AN172" i="3"/>
  <c r="AO172" i="3"/>
  <c r="AP172" i="3"/>
  <c r="AQ172" i="3"/>
  <c r="AR172" i="3"/>
  <c r="AS172" i="3"/>
  <c r="AT172" i="3"/>
  <c r="AU172" i="3"/>
  <c r="AV172" i="3"/>
  <c r="AW172" i="3"/>
  <c r="AM173" i="3"/>
  <c r="AN173" i="3"/>
  <c r="AO173" i="3"/>
  <c r="AP173" i="3"/>
  <c r="AQ173" i="3"/>
  <c r="AR173" i="3"/>
  <c r="AS173" i="3"/>
  <c r="AT173" i="3"/>
  <c r="AU173" i="3"/>
  <c r="AV173" i="3"/>
  <c r="AW173" i="3"/>
  <c r="AM174" i="3"/>
  <c r="AN174" i="3"/>
  <c r="AO174" i="3"/>
  <c r="AP174" i="3"/>
  <c r="AQ174" i="3"/>
  <c r="AR174" i="3"/>
  <c r="AS174" i="3"/>
  <c r="AT174" i="3"/>
  <c r="AU174" i="3"/>
  <c r="AV174" i="3"/>
  <c r="AW174" i="3"/>
  <c r="AM175" i="3"/>
  <c r="AN175" i="3"/>
  <c r="AO175" i="3"/>
  <c r="AP175" i="3"/>
  <c r="AQ175" i="3"/>
  <c r="AR175" i="3"/>
  <c r="AS175" i="3"/>
  <c r="AT175" i="3"/>
  <c r="AU175" i="3"/>
  <c r="AV175" i="3"/>
  <c r="AW175" i="3"/>
  <c r="AM176" i="3"/>
  <c r="AN176" i="3"/>
  <c r="AO176" i="3"/>
  <c r="AP176" i="3"/>
  <c r="AQ176" i="3"/>
  <c r="AR176" i="3"/>
  <c r="AS176" i="3"/>
  <c r="AT176" i="3"/>
  <c r="AU176" i="3"/>
  <c r="AV176" i="3"/>
  <c r="AW176" i="3"/>
  <c r="AM177" i="3"/>
  <c r="AN177" i="3"/>
  <c r="AO177" i="3"/>
  <c r="AP177" i="3"/>
  <c r="AQ177" i="3"/>
  <c r="AR177" i="3"/>
  <c r="AS177" i="3"/>
  <c r="AT177" i="3"/>
  <c r="AU177" i="3"/>
  <c r="AV177" i="3"/>
  <c r="AW177" i="3"/>
  <c r="AM178" i="3"/>
  <c r="AN178" i="3"/>
  <c r="AO178" i="3"/>
  <c r="AP178" i="3"/>
  <c r="AQ178" i="3"/>
  <c r="AR178" i="3"/>
  <c r="AS178" i="3"/>
  <c r="AT178" i="3"/>
  <c r="AU178" i="3"/>
  <c r="AV178" i="3"/>
  <c r="AW178" i="3"/>
  <c r="AM179" i="3"/>
  <c r="AN179" i="3"/>
  <c r="AO179" i="3"/>
  <c r="AP179" i="3"/>
  <c r="AQ179" i="3"/>
  <c r="AR179" i="3"/>
  <c r="AS179" i="3"/>
  <c r="AT179" i="3"/>
  <c r="AU179" i="3"/>
  <c r="AV179" i="3"/>
  <c r="AW179" i="3"/>
  <c r="AM180" i="3"/>
  <c r="AN180" i="3"/>
  <c r="AO180" i="3"/>
  <c r="AP180" i="3"/>
  <c r="AQ180" i="3"/>
  <c r="AR180" i="3"/>
  <c r="AS180" i="3"/>
  <c r="AT180" i="3"/>
  <c r="AU180" i="3"/>
  <c r="AV180" i="3"/>
  <c r="AW180" i="3"/>
  <c r="AM181" i="3"/>
  <c r="AN181" i="3"/>
  <c r="AO181" i="3"/>
  <c r="AP181" i="3"/>
  <c r="AQ181" i="3"/>
  <c r="AR181" i="3"/>
  <c r="AS181" i="3"/>
  <c r="AT181" i="3"/>
  <c r="AU181" i="3"/>
  <c r="AV181" i="3"/>
  <c r="AW181" i="3"/>
  <c r="AM182" i="3"/>
  <c r="AN182" i="3"/>
  <c r="AO182" i="3"/>
  <c r="AP182" i="3"/>
  <c r="AQ182" i="3"/>
  <c r="AR182" i="3"/>
  <c r="AS182" i="3"/>
  <c r="AT182" i="3"/>
  <c r="AU182" i="3"/>
  <c r="AV182" i="3"/>
  <c r="AW182" i="3"/>
  <c r="AM183" i="3"/>
  <c r="AN183" i="3"/>
  <c r="AO183" i="3"/>
  <c r="AP183" i="3"/>
  <c r="AQ183" i="3"/>
  <c r="AR183" i="3"/>
  <c r="AS183" i="3"/>
  <c r="AT183" i="3"/>
  <c r="AU183" i="3"/>
  <c r="AV183" i="3"/>
  <c r="AW183" i="3"/>
  <c r="AM184" i="3"/>
  <c r="AN184" i="3"/>
  <c r="AO184" i="3"/>
  <c r="AP184" i="3"/>
  <c r="AQ184" i="3"/>
  <c r="AR184" i="3"/>
  <c r="AS184" i="3"/>
  <c r="AT184" i="3"/>
  <c r="AU184" i="3"/>
  <c r="AV184" i="3"/>
  <c r="AW184" i="3"/>
  <c r="AM185" i="3"/>
  <c r="AN185" i="3"/>
  <c r="AO185" i="3"/>
  <c r="AP185" i="3"/>
  <c r="AQ185" i="3"/>
  <c r="AR185" i="3"/>
  <c r="AS185" i="3"/>
  <c r="AT185" i="3"/>
  <c r="AU185" i="3"/>
  <c r="AV185" i="3"/>
  <c r="AW185" i="3"/>
  <c r="AM186" i="3"/>
  <c r="AN186" i="3"/>
  <c r="AO186" i="3"/>
  <c r="AP186" i="3"/>
  <c r="AQ186" i="3"/>
  <c r="AR186" i="3"/>
  <c r="AS186" i="3"/>
  <c r="AT186" i="3"/>
  <c r="AU186" i="3"/>
  <c r="AV186" i="3"/>
  <c r="AW186" i="3"/>
  <c r="AM187" i="3"/>
  <c r="AN187" i="3"/>
  <c r="AO187" i="3"/>
  <c r="AP187" i="3"/>
  <c r="AQ187" i="3"/>
  <c r="AR187" i="3"/>
  <c r="AS187" i="3"/>
  <c r="AT187" i="3"/>
  <c r="AU187" i="3"/>
  <c r="AV187" i="3"/>
  <c r="AW187" i="3"/>
  <c r="AM188" i="3"/>
  <c r="AN188" i="3"/>
  <c r="AO188" i="3"/>
  <c r="AP188" i="3"/>
  <c r="AQ188" i="3"/>
  <c r="AR188" i="3"/>
  <c r="AS188" i="3"/>
  <c r="AT188" i="3"/>
  <c r="AU188" i="3"/>
  <c r="AV188" i="3"/>
  <c r="AW188" i="3"/>
  <c r="AM189" i="3"/>
  <c r="AN189" i="3"/>
  <c r="AO189" i="3"/>
  <c r="AP189" i="3"/>
  <c r="AQ189" i="3"/>
  <c r="AR189" i="3"/>
  <c r="AS189" i="3"/>
  <c r="AT189" i="3"/>
  <c r="AU189" i="3"/>
  <c r="AV189" i="3"/>
  <c r="AW189" i="3"/>
  <c r="AM190" i="3"/>
  <c r="AN190" i="3"/>
  <c r="AO190" i="3"/>
  <c r="AP190" i="3"/>
  <c r="AQ190" i="3"/>
  <c r="AR190" i="3"/>
  <c r="AS190" i="3"/>
  <c r="AT190" i="3"/>
  <c r="AU190" i="3"/>
  <c r="AV190" i="3"/>
  <c r="AW190" i="3"/>
  <c r="AM191" i="3"/>
  <c r="AN191" i="3"/>
  <c r="AO191" i="3"/>
  <c r="AP191" i="3"/>
  <c r="AQ191" i="3"/>
  <c r="AR191" i="3"/>
  <c r="AS191" i="3"/>
  <c r="AT191" i="3"/>
  <c r="AU191" i="3"/>
  <c r="AV191" i="3"/>
  <c r="AW191" i="3"/>
  <c r="AM192" i="3"/>
  <c r="AN192" i="3"/>
  <c r="AO192" i="3"/>
  <c r="AP192" i="3"/>
  <c r="AQ192" i="3"/>
  <c r="AR192" i="3"/>
  <c r="AS192" i="3"/>
  <c r="AT192" i="3"/>
  <c r="AU192" i="3"/>
  <c r="AV192" i="3"/>
  <c r="AW192" i="3"/>
  <c r="AM193" i="3"/>
  <c r="AN193" i="3"/>
  <c r="AO193" i="3"/>
  <c r="AP193" i="3"/>
  <c r="AQ193" i="3"/>
  <c r="AR193" i="3"/>
  <c r="AS193" i="3"/>
  <c r="AT193" i="3"/>
  <c r="AU193" i="3"/>
  <c r="AV193" i="3"/>
  <c r="AW193" i="3"/>
  <c r="AM194" i="3"/>
  <c r="AN194" i="3"/>
  <c r="AO194" i="3"/>
  <c r="AP194" i="3"/>
  <c r="AQ194" i="3"/>
  <c r="AR194" i="3"/>
  <c r="AS194" i="3"/>
  <c r="AT194" i="3"/>
  <c r="AU194" i="3"/>
  <c r="AV194" i="3"/>
  <c r="AW194" i="3"/>
  <c r="AM195" i="3"/>
  <c r="AN195" i="3"/>
  <c r="AO195" i="3"/>
  <c r="AP195" i="3"/>
  <c r="AQ195" i="3"/>
  <c r="AR195" i="3"/>
  <c r="AS195" i="3"/>
  <c r="AT195" i="3"/>
  <c r="AU195" i="3"/>
  <c r="AV195" i="3"/>
  <c r="AW195" i="3"/>
  <c r="AM196" i="3"/>
  <c r="AN196" i="3"/>
  <c r="AO196" i="3"/>
  <c r="AP196" i="3"/>
  <c r="AQ196" i="3"/>
  <c r="AR196" i="3"/>
  <c r="AS196" i="3"/>
  <c r="AT196" i="3"/>
  <c r="AU196" i="3"/>
  <c r="AV196" i="3"/>
  <c r="AW196" i="3"/>
  <c r="AM197" i="3"/>
  <c r="AN197" i="3"/>
  <c r="AO197" i="3"/>
  <c r="AP197" i="3"/>
  <c r="AQ197" i="3"/>
  <c r="AR197" i="3"/>
  <c r="AS197" i="3"/>
  <c r="AT197" i="3"/>
  <c r="AU197" i="3"/>
  <c r="AV197" i="3"/>
  <c r="AW197" i="3"/>
  <c r="AM198" i="3"/>
  <c r="AN198" i="3"/>
  <c r="AO198" i="3"/>
  <c r="AP198" i="3"/>
  <c r="AQ198" i="3"/>
  <c r="AR198" i="3"/>
  <c r="AS198" i="3"/>
  <c r="AT198" i="3"/>
  <c r="AU198" i="3"/>
  <c r="AV198" i="3"/>
  <c r="AW198" i="3"/>
  <c r="AM199" i="3"/>
  <c r="AN199" i="3"/>
  <c r="AO199" i="3"/>
  <c r="AP199" i="3"/>
  <c r="AQ199" i="3"/>
  <c r="AR199" i="3"/>
  <c r="AS199" i="3"/>
  <c r="AT199" i="3"/>
  <c r="AU199" i="3"/>
  <c r="AV199" i="3"/>
  <c r="AW199" i="3"/>
  <c r="AM200" i="3"/>
  <c r="AN200" i="3"/>
  <c r="AO200" i="3"/>
  <c r="AP200" i="3"/>
  <c r="AQ200" i="3"/>
  <c r="AR200" i="3"/>
  <c r="AS200" i="3"/>
  <c r="AT200" i="3"/>
  <c r="AU200" i="3"/>
  <c r="AV200" i="3"/>
  <c r="AW200" i="3"/>
  <c r="AM201" i="3"/>
  <c r="AN201" i="3"/>
  <c r="AO201" i="3"/>
  <c r="AP201" i="3"/>
  <c r="AQ201" i="3"/>
  <c r="AR201" i="3"/>
  <c r="AS201" i="3"/>
  <c r="AT201" i="3"/>
  <c r="AU201" i="3"/>
  <c r="AV201" i="3"/>
  <c r="AW201" i="3"/>
  <c r="AM202" i="3"/>
  <c r="AN202" i="3"/>
  <c r="AO202" i="3"/>
  <c r="AP202" i="3"/>
  <c r="AQ202" i="3"/>
  <c r="AR202" i="3"/>
  <c r="AS202" i="3"/>
  <c r="AT202" i="3"/>
  <c r="AU202" i="3"/>
  <c r="AV202" i="3"/>
  <c r="AW202" i="3"/>
  <c r="AM203" i="3"/>
  <c r="AN203" i="3"/>
  <c r="AO203" i="3"/>
  <c r="AP203" i="3"/>
  <c r="AQ203" i="3"/>
  <c r="AR203" i="3"/>
  <c r="AS203" i="3"/>
  <c r="AT203" i="3"/>
  <c r="AU203" i="3"/>
  <c r="AV203" i="3"/>
  <c r="AW203" i="3"/>
  <c r="AM204" i="3"/>
  <c r="AN204" i="3"/>
  <c r="AO204" i="3"/>
  <c r="AP204" i="3"/>
  <c r="AQ204" i="3"/>
  <c r="AR204" i="3"/>
  <c r="AS204" i="3"/>
  <c r="AT204" i="3"/>
  <c r="AU204" i="3"/>
  <c r="AV204" i="3"/>
  <c r="AW204" i="3"/>
  <c r="AM205" i="3"/>
  <c r="AN205" i="3"/>
  <c r="AO205" i="3"/>
  <c r="AP205" i="3"/>
  <c r="AQ205" i="3"/>
  <c r="AR205" i="3"/>
  <c r="AS205" i="3"/>
  <c r="AT205" i="3"/>
  <c r="AU205" i="3"/>
  <c r="AV205" i="3"/>
  <c r="AW205" i="3"/>
  <c r="AM206" i="3"/>
  <c r="AN206" i="3"/>
  <c r="AO206" i="3"/>
  <c r="AP206" i="3"/>
  <c r="AQ206" i="3"/>
  <c r="AR206" i="3"/>
  <c r="AS206" i="3"/>
  <c r="AT206" i="3"/>
  <c r="AU206" i="3"/>
  <c r="AV206" i="3"/>
  <c r="AW206" i="3"/>
  <c r="AM207" i="3"/>
  <c r="AN207" i="3"/>
  <c r="AO207" i="3"/>
  <c r="AP207" i="3"/>
  <c r="AQ207" i="3"/>
  <c r="AR207" i="3"/>
  <c r="AS207" i="3"/>
  <c r="AT207" i="3"/>
  <c r="AU207" i="3"/>
  <c r="AV207" i="3"/>
  <c r="AW207" i="3"/>
  <c r="AM208" i="3"/>
  <c r="AN208" i="3"/>
  <c r="AO208" i="3"/>
  <c r="AP208" i="3"/>
  <c r="AQ208" i="3"/>
  <c r="AR208" i="3"/>
  <c r="AS208" i="3"/>
  <c r="AT208" i="3"/>
  <c r="AU208" i="3"/>
  <c r="AV208" i="3"/>
  <c r="AW208" i="3"/>
  <c r="AM209" i="3"/>
  <c r="AN209" i="3"/>
  <c r="AO209" i="3"/>
  <c r="AP209" i="3"/>
  <c r="AQ209" i="3"/>
  <c r="AR209" i="3"/>
  <c r="AS209" i="3"/>
  <c r="AT209" i="3"/>
  <c r="AU209" i="3"/>
  <c r="AV209" i="3"/>
  <c r="AW209" i="3"/>
  <c r="AM210" i="3"/>
  <c r="AN210" i="3"/>
  <c r="AO210" i="3"/>
  <c r="AP210" i="3"/>
  <c r="AQ210" i="3"/>
  <c r="AR210" i="3"/>
  <c r="AS210" i="3"/>
  <c r="AT210" i="3"/>
  <c r="AU210" i="3"/>
  <c r="AV210" i="3"/>
  <c r="AW210" i="3"/>
  <c r="AM211" i="3"/>
  <c r="AN211" i="3"/>
  <c r="AO211" i="3"/>
  <c r="AP211" i="3"/>
  <c r="AQ211" i="3"/>
  <c r="AR211" i="3"/>
  <c r="AS211" i="3"/>
  <c r="AT211" i="3"/>
  <c r="AU211" i="3"/>
  <c r="AV211" i="3"/>
  <c r="AW211" i="3"/>
  <c r="AM212" i="3"/>
  <c r="AN212" i="3"/>
  <c r="AO212" i="3"/>
  <c r="AP212" i="3"/>
  <c r="AQ212" i="3"/>
  <c r="AR212" i="3"/>
  <c r="AS212" i="3"/>
  <c r="AT212" i="3"/>
  <c r="AU212" i="3"/>
  <c r="AV212" i="3"/>
  <c r="AW212" i="3"/>
  <c r="AM213" i="3"/>
  <c r="AN213" i="3"/>
  <c r="AO213" i="3"/>
  <c r="AP213" i="3"/>
  <c r="AQ213" i="3"/>
  <c r="AR213" i="3"/>
  <c r="AS213" i="3"/>
  <c r="AT213" i="3"/>
  <c r="AU213" i="3"/>
  <c r="AV213" i="3"/>
  <c r="AW213" i="3"/>
  <c r="AM214" i="3"/>
  <c r="AN214" i="3"/>
  <c r="AO214" i="3"/>
  <c r="AP214" i="3"/>
  <c r="AQ214" i="3"/>
  <c r="AR214" i="3"/>
  <c r="AS214" i="3"/>
  <c r="AT214" i="3"/>
  <c r="AU214" i="3"/>
  <c r="AV214" i="3"/>
  <c r="AW214" i="3"/>
  <c r="AM215" i="3"/>
  <c r="AN215" i="3"/>
  <c r="AO215" i="3"/>
  <c r="AP215" i="3"/>
  <c r="AQ215" i="3"/>
  <c r="AR215" i="3"/>
  <c r="AS215" i="3"/>
  <c r="AT215" i="3"/>
  <c r="AU215" i="3"/>
  <c r="AV215" i="3"/>
  <c r="AW215" i="3"/>
  <c r="AM216" i="3"/>
  <c r="AN216" i="3"/>
  <c r="AO216" i="3"/>
  <c r="AP216" i="3"/>
  <c r="AQ216" i="3"/>
  <c r="AR216" i="3"/>
  <c r="AS216" i="3"/>
  <c r="AT216" i="3"/>
  <c r="AU216" i="3"/>
  <c r="AV216" i="3"/>
  <c r="AW216" i="3"/>
  <c r="AM217" i="3"/>
  <c r="AN217" i="3"/>
  <c r="AO217" i="3"/>
  <c r="AP217" i="3"/>
  <c r="AQ217" i="3"/>
  <c r="AR217" i="3"/>
  <c r="AS217" i="3"/>
  <c r="AT217" i="3"/>
  <c r="AU217" i="3"/>
  <c r="AV217" i="3"/>
  <c r="AW217" i="3"/>
  <c r="AM218" i="3"/>
  <c r="AN218" i="3"/>
  <c r="AO218" i="3"/>
  <c r="AP218" i="3"/>
  <c r="AQ218" i="3"/>
  <c r="AR218" i="3"/>
  <c r="AS218" i="3"/>
  <c r="AT218" i="3"/>
  <c r="AU218" i="3"/>
  <c r="AV218" i="3"/>
  <c r="AW218" i="3"/>
  <c r="AM219" i="3"/>
  <c r="AN219" i="3"/>
  <c r="AO219" i="3"/>
  <c r="AP219" i="3"/>
  <c r="AQ219" i="3"/>
  <c r="AR219" i="3"/>
  <c r="AS219" i="3"/>
  <c r="AT219" i="3"/>
  <c r="AU219" i="3"/>
  <c r="AV219" i="3"/>
  <c r="AW219" i="3"/>
  <c r="AM220" i="3"/>
  <c r="AN220" i="3"/>
  <c r="AO220" i="3"/>
  <c r="AP220" i="3"/>
  <c r="AQ220" i="3"/>
  <c r="AR220" i="3"/>
  <c r="AS220" i="3"/>
  <c r="AT220" i="3"/>
  <c r="AU220" i="3"/>
  <c r="AV220" i="3"/>
  <c r="AW220" i="3"/>
  <c r="AM221" i="3"/>
  <c r="AN221" i="3"/>
  <c r="AO221" i="3"/>
  <c r="AP221" i="3"/>
  <c r="AQ221" i="3"/>
  <c r="AR221" i="3"/>
  <c r="AS221" i="3"/>
  <c r="AT221" i="3"/>
  <c r="AU221" i="3"/>
  <c r="AV221" i="3"/>
  <c r="AW221" i="3"/>
  <c r="AM222" i="3"/>
  <c r="AN222" i="3"/>
  <c r="AO222" i="3"/>
  <c r="AP222" i="3"/>
  <c r="AQ222" i="3"/>
  <c r="AR222" i="3"/>
  <c r="AS222" i="3"/>
  <c r="AT222" i="3"/>
  <c r="AU222" i="3"/>
  <c r="AV222" i="3"/>
  <c r="AW222" i="3"/>
  <c r="AM223" i="3"/>
  <c r="AN223" i="3"/>
  <c r="AO223" i="3"/>
  <c r="AP223" i="3"/>
  <c r="AQ223" i="3"/>
  <c r="AR223" i="3"/>
  <c r="AS223" i="3"/>
  <c r="AT223" i="3"/>
  <c r="AU223" i="3"/>
  <c r="AV223" i="3"/>
  <c r="AW223" i="3"/>
  <c r="AM224" i="3"/>
  <c r="AN224" i="3"/>
  <c r="AO224" i="3"/>
  <c r="AP224" i="3"/>
  <c r="AQ224" i="3"/>
  <c r="AR224" i="3"/>
  <c r="AS224" i="3"/>
  <c r="AT224" i="3"/>
  <c r="AU224" i="3"/>
  <c r="AV224" i="3"/>
  <c r="AW224" i="3"/>
  <c r="AM225" i="3"/>
  <c r="AN225" i="3"/>
  <c r="AO225" i="3"/>
  <c r="AP225" i="3"/>
  <c r="AQ225" i="3"/>
  <c r="AR225" i="3"/>
  <c r="AS225" i="3"/>
  <c r="AT225" i="3"/>
  <c r="AU225" i="3"/>
  <c r="AV225" i="3"/>
  <c r="AW225" i="3"/>
  <c r="AM226" i="3"/>
  <c r="AN226" i="3"/>
  <c r="AO226" i="3"/>
  <c r="AP226" i="3"/>
  <c r="AQ226" i="3"/>
  <c r="AR226" i="3"/>
  <c r="AS226" i="3"/>
  <c r="AT226" i="3"/>
  <c r="AU226" i="3"/>
  <c r="AV226" i="3"/>
  <c r="AW226" i="3"/>
  <c r="AM227" i="3"/>
  <c r="AN227" i="3"/>
  <c r="AO227" i="3"/>
  <c r="AP227" i="3"/>
  <c r="AQ227" i="3"/>
  <c r="AR227" i="3"/>
  <c r="AS227" i="3"/>
  <c r="AT227" i="3"/>
  <c r="AU227" i="3"/>
  <c r="AV227" i="3"/>
  <c r="AW227" i="3"/>
  <c r="AM228" i="3"/>
  <c r="AN228" i="3"/>
  <c r="AO228" i="3"/>
  <c r="AP228" i="3"/>
  <c r="AQ228" i="3"/>
  <c r="AR228" i="3"/>
  <c r="AS228" i="3"/>
  <c r="AT228" i="3"/>
  <c r="AU228" i="3"/>
  <c r="AV228" i="3"/>
  <c r="AW228" i="3"/>
  <c r="AM229" i="3"/>
  <c r="AN229" i="3"/>
  <c r="AO229" i="3"/>
  <c r="AP229" i="3"/>
  <c r="AQ229" i="3"/>
  <c r="AR229" i="3"/>
  <c r="AS229" i="3"/>
  <c r="AT229" i="3"/>
  <c r="AU229" i="3"/>
  <c r="AV229" i="3"/>
  <c r="AW229" i="3"/>
  <c r="AM230" i="3"/>
  <c r="AN230" i="3"/>
  <c r="AO230" i="3"/>
  <c r="AP230" i="3"/>
  <c r="AQ230" i="3"/>
  <c r="AR230" i="3"/>
  <c r="AS230" i="3"/>
  <c r="AT230" i="3"/>
  <c r="AU230" i="3"/>
  <c r="AV230" i="3"/>
  <c r="AW230" i="3"/>
  <c r="AM231" i="3"/>
  <c r="AN231" i="3"/>
  <c r="AO231" i="3"/>
  <c r="AP231" i="3"/>
  <c r="AQ231" i="3"/>
  <c r="AR231" i="3"/>
  <c r="AS231" i="3"/>
  <c r="AT231" i="3"/>
  <c r="AU231" i="3"/>
  <c r="AV231" i="3"/>
  <c r="AW231" i="3"/>
  <c r="AM232" i="3"/>
  <c r="AN232" i="3"/>
  <c r="AO232" i="3"/>
  <c r="AP232" i="3"/>
  <c r="AQ232" i="3"/>
  <c r="AR232" i="3"/>
  <c r="AS232" i="3"/>
  <c r="AT232" i="3"/>
  <c r="AU232" i="3"/>
  <c r="AV232" i="3"/>
  <c r="AW232" i="3"/>
  <c r="AM233" i="3"/>
  <c r="AN233" i="3"/>
  <c r="AO233" i="3"/>
  <c r="AP233" i="3"/>
  <c r="AQ233" i="3"/>
  <c r="AR233" i="3"/>
  <c r="AS233" i="3"/>
  <c r="AT233" i="3"/>
  <c r="AU233" i="3"/>
  <c r="AV233" i="3"/>
  <c r="AW233" i="3"/>
  <c r="AM234" i="3"/>
  <c r="AN234" i="3"/>
  <c r="AO234" i="3"/>
  <c r="AP234" i="3"/>
  <c r="AQ234" i="3"/>
  <c r="AR234" i="3"/>
  <c r="AS234" i="3"/>
  <c r="AT234" i="3"/>
  <c r="AU234" i="3"/>
  <c r="AV234" i="3"/>
  <c r="AW234" i="3"/>
  <c r="AM235" i="3"/>
  <c r="AN235" i="3"/>
  <c r="AO235" i="3"/>
  <c r="AP235" i="3"/>
  <c r="AQ235" i="3"/>
  <c r="AR235" i="3"/>
  <c r="AS235" i="3"/>
  <c r="AT235" i="3"/>
  <c r="AU235" i="3"/>
  <c r="AV235" i="3"/>
  <c r="AW235" i="3"/>
  <c r="AM236" i="3"/>
  <c r="AN236" i="3"/>
  <c r="AO236" i="3"/>
  <c r="AP236" i="3"/>
  <c r="AQ236" i="3"/>
  <c r="AR236" i="3"/>
  <c r="AS236" i="3"/>
  <c r="AT236" i="3"/>
  <c r="AU236" i="3"/>
  <c r="AV236" i="3"/>
  <c r="AW236" i="3"/>
  <c r="AM237" i="3"/>
  <c r="AN237" i="3"/>
  <c r="AO237" i="3"/>
  <c r="AP237" i="3"/>
  <c r="AQ237" i="3"/>
  <c r="AR237" i="3"/>
  <c r="AS237" i="3"/>
  <c r="AT237" i="3"/>
  <c r="AU237" i="3"/>
  <c r="AV237" i="3"/>
  <c r="AW237" i="3"/>
  <c r="AM238" i="3"/>
  <c r="AN238" i="3"/>
  <c r="AO238" i="3"/>
  <c r="AP238" i="3"/>
  <c r="AQ238" i="3"/>
  <c r="AR238" i="3"/>
  <c r="AS238" i="3"/>
  <c r="AT238" i="3"/>
  <c r="AU238" i="3"/>
  <c r="AV238" i="3"/>
  <c r="AW238" i="3"/>
  <c r="AM239" i="3"/>
  <c r="AN239" i="3"/>
  <c r="AO239" i="3"/>
  <c r="AP239" i="3"/>
  <c r="AQ239" i="3"/>
  <c r="AR239" i="3"/>
  <c r="AS239" i="3"/>
  <c r="AT239" i="3"/>
  <c r="AU239" i="3"/>
  <c r="AV239" i="3"/>
  <c r="AW239" i="3"/>
  <c r="AM240" i="3"/>
  <c r="AN240" i="3"/>
  <c r="AO240" i="3"/>
  <c r="AP240" i="3"/>
  <c r="AQ240" i="3"/>
  <c r="AR240" i="3"/>
  <c r="AS240" i="3"/>
  <c r="AT240" i="3"/>
  <c r="AU240" i="3"/>
  <c r="AV240" i="3"/>
  <c r="AW240" i="3"/>
  <c r="AM241" i="3"/>
  <c r="AN241" i="3"/>
  <c r="AO241" i="3"/>
  <c r="AP241" i="3"/>
  <c r="AQ241" i="3"/>
  <c r="AR241" i="3"/>
  <c r="AS241" i="3"/>
  <c r="AT241" i="3"/>
  <c r="AU241" i="3"/>
  <c r="AV241" i="3"/>
  <c r="AW241" i="3"/>
  <c r="AM242" i="3"/>
  <c r="AN242" i="3"/>
  <c r="AO242" i="3"/>
  <c r="AP242" i="3"/>
  <c r="AQ242" i="3"/>
  <c r="AR242" i="3"/>
  <c r="AS242" i="3"/>
  <c r="AT242" i="3"/>
  <c r="AU242" i="3"/>
  <c r="AV242" i="3"/>
  <c r="AW242" i="3"/>
  <c r="AM243" i="3"/>
  <c r="AN243" i="3"/>
  <c r="AO243" i="3"/>
  <c r="AP243" i="3"/>
  <c r="AQ243" i="3"/>
  <c r="AR243" i="3"/>
  <c r="AS243" i="3"/>
  <c r="AT243" i="3"/>
  <c r="AU243" i="3"/>
  <c r="AV243" i="3"/>
  <c r="AW243" i="3"/>
  <c r="AM244" i="3"/>
  <c r="AN244" i="3"/>
  <c r="AO244" i="3"/>
  <c r="AP244" i="3"/>
  <c r="AQ244" i="3"/>
  <c r="AR244" i="3"/>
  <c r="AS244" i="3"/>
  <c r="AT244" i="3"/>
  <c r="AU244" i="3"/>
  <c r="AV244" i="3"/>
  <c r="AW244" i="3"/>
  <c r="AM245" i="3"/>
  <c r="AN245" i="3"/>
  <c r="AO245" i="3"/>
  <c r="AP245" i="3"/>
  <c r="AQ245" i="3"/>
  <c r="AR245" i="3"/>
  <c r="AS245" i="3"/>
  <c r="AT245" i="3"/>
  <c r="AU245" i="3"/>
  <c r="AV245" i="3"/>
  <c r="AW245" i="3"/>
  <c r="AM246" i="3"/>
  <c r="AN246" i="3"/>
  <c r="AO246" i="3"/>
  <c r="AP246" i="3"/>
  <c r="AQ246" i="3"/>
  <c r="AR246" i="3"/>
  <c r="AS246" i="3"/>
  <c r="AT246" i="3"/>
  <c r="AU246" i="3"/>
  <c r="AV246" i="3"/>
  <c r="AW246" i="3"/>
  <c r="AM247" i="3"/>
  <c r="AN247" i="3"/>
  <c r="AO247" i="3"/>
  <c r="AP247" i="3"/>
  <c r="AQ247" i="3"/>
  <c r="AR247" i="3"/>
  <c r="AS247" i="3"/>
  <c r="AT247" i="3"/>
  <c r="AU247" i="3"/>
  <c r="AV247" i="3"/>
  <c r="AW247" i="3"/>
  <c r="AM248" i="3"/>
  <c r="AN248" i="3"/>
  <c r="AO248" i="3"/>
  <c r="AP248" i="3"/>
  <c r="AQ248" i="3"/>
  <c r="AR248" i="3"/>
  <c r="AS248" i="3"/>
  <c r="AT248" i="3"/>
  <c r="AU248" i="3"/>
  <c r="AV248" i="3"/>
  <c r="AW248" i="3"/>
  <c r="AM249" i="3"/>
  <c r="AN249" i="3"/>
  <c r="AO249" i="3"/>
  <c r="AP249" i="3"/>
  <c r="AQ249" i="3"/>
  <c r="AR249" i="3"/>
  <c r="AS249" i="3"/>
  <c r="AT249" i="3"/>
  <c r="AU249" i="3"/>
  <c r="AV249" i="3"/>
  <c r="AW249" i="3"/>
  <c r="AM250" i="3"/>
  <c r="AN250" i="3"/>
  <c r="AO250" i="3"/>
  <c r="AP250" i="3"/>
  <c r="AQ250" i="3"/>
  <c r="AR250" i="3"/>
  <c r="AS250" i="3"/>
  <c r="AT250" i="3"/>
  <c r="AU250" i="3"/>
  <c r="AV250" i="3"/>
  <c r="AW250" i="3"/>
  <c r="AM251" i="3"/>
  <c r="AN251" i="3"/>
  <c r="AO251" i="3"/>
  <c r="AP251" i="3"/>
  <c r="AQ251" i="3"/>
  <c r="AR251" i="3"/>
  <c r="AS251" i="3"/>
  <c r="AT251" i="3"/>
  <c r="AU251" i="3"/>
  <c r="AV251" i="3"/>
  <c r="AW251" i="3"/>
  <c r="AM252" i="3"/>
  <c r="AN252" i="3"/>
  <c r="AO252" i="3"/>
  <c r="AP252" i="3"/>
  <c r="AQ252" i="3"/>
  <c r="AR252" i="3"/>
  <c r="AS252" i="3"/>
  <c r="AT252" i="3"/>
  <c r="AU252" i="3"/>
  <c r="AV252" i="3"/>
  <c r="AW252" i="3"/>
  <c r="AM253" i="3"/>
  <c r="AN253" i="3"/>
  <c r="AO253" i="3"/>
  <c r="AP253" i="3"/>
  <c r="AQ253" i="3"/>
  <c r="AR253" i="3"/>
  <c r="AS253" i="3"/>
  <c r="AT253" i="3"/>
  <c r="AU253" i="3"/>
  <c r="AV253" i="3"/>
  <c r="AW253" i="3"/>
  <c r="AM254" i="3"/>
  <c r="AN254" i="3"/>
  <c r="AO254" i="3"/>
  <c r="AP254" i="3"/>
  <c r="AQ254" i="3"/>
  <c r="AR254" i="3"/>
  <c r="AS254" i="3"/>
  <c r="AT254" i="3"/>
  <c r="AU254" i="3"/>
  <c r="AV254" i="3"/>
  <c r="AW254" i="3"/>
  <c r="AM255" i="3"/>
  <c r="AN255" i="3"/>
  <c r="AO255" i="3"/>
  <c r="AP255" i="3"/>
  <c r="AQ255" i="3"/>
  <c r="AR255" i="3"/>
  <c r="AS255" i="3"/>
  <c r="AT255" i="3"/>
  <c r="AU255" i="3"/>
  <c r="AV255" i="3"/>
  <c r="AW255" i="3"/>
  <c r="AM256" i="3"/>
  <c r="AN256" i="3"/>
  <c r="AO256" i="3"/>
  <c r="AP256" i="3"/>
  <c r="AQ256" i="3"/>
  <c r="AR256" i="3"/>
  <c r="AS256" i="3"/>
  <c r="AT256" i="3"/>
  <c r="AU256" i="3"/>
  <c r="AV256" i="3"/>
  <c r="AW256" i="3"/>
  <c r="AM257" i="3"/>
  <c r="AN257" i="3"/>
  <c r="AO257" i="3"/>
  <c r="AP257" i="3"/>
  <c r="AQ257" i="3"/>
  <c r="AR257" i="3"/>
  <c r="AS257" i="3"/>
  <c r="AT257" i="3"/>
  <c r="AU257" i="3"/>
  <c r="AV257" i="3"/>
  <c r="AW257" i="3"/>
  <c r="AM258" i="3"/>
  <c r="AN258" i="3"/>
  <c r="AO258" i="3"/>
  <c r="AP258" i="3"/>
  <c r="AQ258" i="3"/>
  <c r="AR258" i="3"/>
  <c r="AS258" i="3"/>
  <c r="AT258" i="3"/>
  <c r="AU258" i="3"/>
  <c r="AV258" i="3"/>
  <c r="AW258" i="3"/>
  <c r="AM259" i="3"/>
  <c r="AN259" i="3"/>
  <c r="AO259" i="3"/>
  <c r="AP259" i="3"/>
  <c r="AQ259" i="3"/>
  <c r="AR259" i="3"/>
  <c r="AS259" i="3"/>
  <c r="AT259" i="3"/>
  <c r="AU259" i="3"/>
  <c r="AV259" i="3"/>
  <c r="AW259" i="3"/>
  <c r="AM260" i="3"/>
  <c r="AN260" i="3"/>
  <c r="AO260" i="3"/>
  <c r="AP260" i="3"/>
  <c r="AQ260" i="3"/>
  <c r="AR260" i="3"/>
  <c r="AS260" i="3"/>
  <c r="AT260" i="3"/>
  <c r="AU260" i="3"/>
  <c r="AV260" i="3"/>
  <c r="AW260" i="3"/>
  <c r="AM261" i="3"/>
  <c r="AN261" i="3"/>
  <c r="AO261" i="3"/>
  <c r="AP261" i="3"/>
  <c r="AQ261" i="3"/>
  <c r="AR261" i="3"/>
  <c r="AS261" i="3"/>
  <c r="AT261" i="3"/>
  <c r="AU261" i="3"/>
  <c r="AV261" i="3"/>
  <c r="AW261" i="3"/>
  <c r="AM262" i="3"/>
  <c r="AN262" i="3"/>
  <c r="AO262" i="3"/>
  <c r="AP262" i="3"/>
  <c r="AQ262" i="3"/>
  <c r="AR262" i="3"/>
  <c r="AS262" i="3"/>
  <c r="AT262" i="3"/>
  <c r="AU262" i="3"/>
  <c r="AV262" i="3"/>
  <c r="AW262" i="3"/>
  <c r="AM263" i="3"/>
  <c r="AN263" i="3"/>
  <c r="AO263" i="3"/>
  <c r="AP263" i="3"/>
  <c r="AQ263" i="3"/>
  <c r="AR263" i="3"/>
  <c r="AS263" i="3"/>
  <c r="AT263" i="3"/>
  <c r="AU263" i="3"/>
  <c r="AV263" i="3"/>
  <c r="AW263" i="3"/>
  <c r="AM264" i="3"/>
  <c r="AN264" i="3"/>
  <c r="AO264" i="3"/>
  <c r="AP264" i="3"/>
  <c r="AQ264" i="3"/>
  <c r="AR264" i="3"/>
  <c r="AS264" i="3"/>
  <c r="AT264" i="3"/>
  <c r="AU264" i="3"/>
  <c r="AV264" i="3"/>
  <c r="AW264" i="3"/>
  <c r="AM265" i="3"/>
  <c r="AN265" i="3"/>
  <c r="AO265" i="3"/>
  <c r="AP265" i="3"/>
  <c r="AQ265" i="3"/>
  <c r="AR265" i="3"/>
  <c r="AS265" i="3"/>
  <c r="AT265" i="3"/>
  <c r="AU265" i="3"/>
  <c r="AV265" i="3"/>
  <c r="AW265" i="3"/>
  <c r="AM266" i="3"/>
  <c r="AN266" i="3"/>
  <c r="AO266" i="3"/>
  <c r="AP266" i="3"/>
  <c r="AQ266" i="3"/>
  <c r="AR266" i="3"/>
  <c r="AS266" i="3"/>
  <c r="AT266" i="3"/>
  <c r="AU266" i="3"/>
  <c r="AV266" i="3"/>
  <c r="AW266" i="3"/>
  <c r="AM267" i="3"/>
  <c r="AN267" i="3"/>
  <c r="AO267" i="3"/>
  <c r="AP267" i="3"/>
  <c r="AQ267" i="3"/>
  <c r="AR267" i="3"/>
  <c r="AS267" i="3"/>
  <c r="AT267" i="3"/>
  <c r="AU267" i="3"/>
  <c r="AV267" i="3"/>
  <c r="AW267" i="3"/>
  <c r="AM268" i="3"/>
  <c r="AN268" i="3"/>
  <c r="AO268" i="3"/>
  <c r="AP268" i="3"/>
  <c r="AQ268" i="3"/>
  <c r="AR268" i="3"/>
  <c r="AS268" i="3"/>
  <c r="AT268" i="3"/>
  <c r="AU268" i="3"/>
  <c r="AV268" i="3"/>
  <c r="AW268" i="3"/>
  <c r="AM269" i="3"/>
  <c r="AN269" i="3"/>
  <c r="AO269" i="3"/>
  <c r="AP269" i="3"/>
  <c r="AQ269" i="3"/>
  <c r="AR269" i="3"/>
  <c r="AS269" i="3"/>
  <c r="AT269" i="3"/>
  <c r="AU269" i="3"/>
  <c r="AV269" i="3"/>
  <c r="AW269" i="3"/>
  <c r="AM270" i="3"/>
  <c r="AN270" i="3"/>
  <c r="AO270" i="3"/>
  <c r="AP270" i="3"/>
  <c r="AQ270" i="3"/>
  <c r="AR270" i="3"/>
  <c r="AS270" i="3"/>
  <c r="AT270" i="3"/>
  <c r="AU270" i="3"/>
  <c r="AV270" i="3"/>
  <c r="AW270" i="3"/>
  <c r="AM271" i="3"/>
  <c r="AN271" i="3"/>
  <c r="AO271" i="3"/>
  <c r="AP271" i="3"/>
  <c r="AQ271" i="3"/>
  <c r="AR271" i="3"/>
  <c r="AS271" i="3"/>
  <c r="AT271" i="3"/>
  <c r="AU271" i="3"/>
  <c r="AV271" i="3"/>
  <c r="AW271" i="3"/>
  <c r="AM272" i="3"/>
  <c r="AN272" i="3"/>
  <c r="AO272" i="3"/>
  <c r="AP272" i="3"/>
  <c r="AQ272" i="3"/>
  <c r="AR272" i="3"/>
  <c r="AS272" i="3"/>
  <c r="AT272" i="3"/>
  <c r="AU272" i="3"/>
  <c r="AV272" i="3"/>
  <c r="AW272" i="3"/>
  <c r="AM273" i="3"/>
  <c r="AN273" i="3"/>
  <c r="AO273" i="3"/>
  <c r="AP273" i="3"/>
  <c r="AQ273" i="3"/>
  <c r="AR273" i="3"/>
  <c r="AS273" i="3"/>
  <c r="AT273" i="3"/>
  <c r="AU273" i="3"/>
  <c r="AV273" i="3"/>
  <c r="AW273" i="3"/>
  <c r="AM274" i="3"/>
  <c r="AN274" i="3"/>
  <c r="AO274" i="3"/>
  <c r="AP274" i="3"/>
  <c r="AQ274" i="3"/>
  <c r="AR274" i="3"/>
  <c r="AS274" i="3"/>
  <c r="AT274" i="3"/>
  <c r="AU274" i="3"/>
  <c r="AV274" i="3"/>
  <c r="AW274" i="3"/>
  <c r="AM275" i="3"/>
  <c r="AN275" i="3"/>
  <c r="AO275" i="3"/>
  <c r="AP275" i="3"/>
  <c r="AQ275" i="3"/>
  <c r="AR275" i="3"/>
  <c r="AS275" i="3"/>
  <c r="AT275" i="3"/>
  <c r="AU275" i="3"/>
  <c r="AV275" i="3"/>
  <c r="AW275" i="3"/>
  <c r="AM276" i="3"/>
  <c r="AN276" i="3"/>
  <c r="AO276" i="3"/>
  <c r="AP276" i="3"/>
  <c r="AQ276" i="3"/>
  <c r="AR276" i="3"/>
  <c r="AS276" i="3"/>
  <c r="AT276" i="3"/>
  <c r="AU276" i="3"/>
  <c r="AV276" i="3"/>
  <c r="AW276" i="3"/>
  <c r="AM277" i="3"/>
  <c r="AN277" i="3"/>
  <c r="AO277" i="3"/>
  <c r="AP277" i="3"/>
  <c r="AQ277" i="3"/>
  <c r="AR277" i="3"/>
  <c r="AS277" i="3"/>
  <c r="AT277" i="3"/>
  <c r="AU277" i="3"/>
  <c r="AV277" i="3"/>
  <c r="AW277" i="3"/>
  <c r="AM278" i="3"/>
  <c r="AN278" i="3"/>
  <c r="AO278" i="3"/>
  <c r="AP278" i="3"/>
  <c r="AQ278" i="3"/>
  <c r="AR278" i="3"/>
  <c r="AS278" i="3"/>
  <c r="AT278" i="3"/>
  <c r="AU278" i="3"/>
  <c r="AV278" i="3"/>
  <c r="AW278" i="3"/>
  <c r="AM279" i="3"/>
  <c r="AN279" i="3"/>
  <c r="AO279" i="3"/>
  <c r="AP279" i="3"/>
  <c r="AQ279" i="3"/>
  <c r="AR279" i="3"/>
  <c r="AS279" i="3"/>
  <c r="AT279" i="3"/>
  <c r="AU279" i="3"/>
  <c r="AV279" i="3"/>
  <c r="AW279" i="3"/>
  <c r="AM280" i="3"/>
  <c r="AN280" i="3"/>
  <c r="AO280" i="3"/>
  <c r="AP280" i="3"/>
  <c r="AQ280" i="3"/>
  <c r="AR280" i="3"/>
  <c r="AS280" i="3"/>
  <c r="AT280" i="3"/>
  <c r="AU280" i="3"/>
  <c r="AV280" i="3"/>
  <c r="AW280" i="3"/>
  <c r="AM281" i="3"/>
  <c r="AN281" i="3"/>
  <c r="AO281" i="3"/>
  <c r="AP281" i="3"/>
  <c r="AQ281" i="3"/>
  <c r="AR281" i="3"/>
  <c r="AS281" i="3"/>
  <c r="AT281" i="3"/>
  <c r="AU281" i="3"/>
  <c r="AV281" i="3"/>
  <c r="AW281" i="3"/>
  <c r="AM282" i="3"/>
  <c r="AN282" i="3"/>
  <c r="AO282" i="3"/>
  <c r="AP282" i="3"/>
  <c r="AQ282" i="3"/>
  <c r="AR282" i="3"/>
  <c r="AS282" i="3"/>
  <c r="AT282" i="3"/>
  <c r="AU282" i="3"/>
  <c r="AV282" i="3"/>
  <c r="AW282" i="3"/>
  <c r="AM283" i="3"/>
  <c r="AN283" i="3"/>
  <c r="AO283" i="3"/>
  <c r="AP283" i="3"/>
  <c r="AQ283" i="3"/>
  <c r="AR283" i="3"/>
  <c r="AS283" i="3"/>
  <c r="AT283" i="3"/>
  <c r="AU283" i="3"/>
  <c r="AV283" i="3"/>
  <c r="AW283" i="3"/>
  <c r="AM284" i="3"/>
  <c r="AN284" i="3"/>
  <c r="AO284" i="3"/>
  <c r="AP284" i="3"/>
  <c r="AQ284" i="3"/>
  <c r="AR284" i="3"/>
  <c r="AS284" i="3"/>
  <c r="AT284" i="3"/>
  <c r="AU284" i="3"/>
  <c r="AV284" i="3"/>
  <c r="AW284" i="3"/>
  <c r="AM285" i="3"/>
  <c r="AN285" i="3"/>
  <c r="AO285" i="3"/>
  <c r="AP285" i="3"/>
  <c r="AQ285" i="3"/>
  <c r="AR285" i="3"/>
  <c r="AS285" i="3"/>
  <c r="AT285" i="3"/>
  <c r="AU285" i="3"/>
  <c r="AV285" i="3"/>
  <c r="AW285" i="3"/>
  <c r="AM286" i="3"/>
  <c r="AN286" i="3"/>
  <c r="AO286" i="3"/>
  <c r="AP286" i="3"/>
  <c r="AQ286" i="3"/>
  <c r="AR286" i="3"/>
  <c r="AS286" i="3"/>
  <c r="AT286" i="3"/>
  <c r="AU286" i="3"/>
  <c r="AV286" i="3"/>
  <c r="AW286" i="3"/>
  <c r="AM287" i="3"/>
  <c r="AN287" i="3"/>
  <c r="AO287" i="3"/>
  <c r="AP287" i="3"/>
  <c r="AQ287" i="3"/>
  <c r="AR287" i="3"/>
  <c r="AS287" i="3"/>
  <c r="AT287" i="3"/>
  <c r="AU287" i="3"/>
  <c r="AV287" i="3"/>
  <c r="AW287" i="3"/>
  <c r="AM288" i="3"/>
  <c r="AN288" i="3"/>
  <c r="AO288" i="3"/>
  <c r="AP288" i="3"/>
  <c r="AQ288" i="3"/>
  <c r="AR288" i="3"/>
  <c r="AS288" i="3"/>
  <c r="AT288" i="3"/>
  <c r="AU288" i="3"/>
  <c r="AV288" i="3"/>
  <c r="AW288" i="3"/>
  <c r="AM289" i="3"/>
  <c r="AN289" i="3"/>
  <c r="AO289" i="3"/>
  <c r="AP289" i="3"/>
  <c r="AQ289" i="3"/>
  <c r="AR289" i="3"/>
  <c r="AS289" i="3"/>
  <c r="AT289" i="3"/>
  <c r="AU289" i="3"/>
  <c r="AV289" i="3"/>
  <c r="AW289" i="3"/>
  <c r="AM290" i="3"/>
  <c r="AN290" i="3"/>
  <c r="AO290" i="3"/>
  <c r="AP290" i="3"/>
  <c r="AQ290" i="3"/>
  <c r="AR290" i="3"/>
  <c r="AS290" i="3"/>
  <c r="AT290" i="3"/>
  <c r="AU290" i="3"/>
  <c r="AV290" i="3"/>
  <c r="AW290" i="3"/>
  <c r="AM291" i="3"/>
  <c r="AN291" i="3"/>
  <c r="AO291" i="3"/>
  <c r="AP291" i="3"/>
  <c r="AQ291" i="3"/>
  <c r="AR291" i="3"/>
  <c r="AS291" i="3"/>
  <c r="AT291" i="3"/>
  <c r="AU291" i="3"/>
  <c r="AV291" i="3"/>
  <c r="AW291" i="3"/>
  <c r="AM292" i="3"/>
  <c r="AN292" i="3"/>
  <c r="AO292" i="3"/>
  <c r="AP292" i="3"/>
  <c r="AQ292" i="3"/>
  <c r="AR292" i="3"/>
  <c r="AS292" i="3"/>
  <c r="AT292" i="3"/>
  <c r="AU292" i="3"/>
  <c r="AV292" i="3"/>
  <c r="AW292" i="3"/>
  <c r="AM293" i="3"/>
  <c r="AN293" i="3"/>
  <c r="AO293" i="3"/>
  <c r="AP293" i="3"/>
  <c r="AQ293" i="3"/>
  <c r="AR293" i="3"/>
  <c r="AS293" i="3"/>
  <c r="AT293" i="3"/>
  <c r="AU293" i="3"/>
  <c r="AV293" i="3"/>
  <c r="AW293" i="3"/>
  <c r="AM294" i="3"/>
  <c r="AN294" i="3"/>
  <c r="AO294" i="3"/>
  <c r="AP294" i="3"/>
  <c r="AQ294" i="3"/>
  <c r="AR294" i="3"/>
  <c r="AS294" i="3"/>
  <c r="AT294" i="3"/>
  <c r="AU294" i="3"/>
  <c r="AV294" i="3"/>
  <c r="AW294" i="3"/>
  <c r="AM295" i="3"/>
  <c r="AN295" i="3"/>
  <c r="AO295" i="3"/>
  <c r="AP295" i="3"/>
  <c r="AQ295" i="3"/>
  <c r="AR295" i="3"/>
  <c r="AS295" i="3"/>
  <c r="AT295" i="3"/>
  <c r="AU295" i="3"/>
  <c r="AV295" i="3"/>
  <c r="AW295" i="3"/>
  <c r="AM296" i="3"/>
  <c r="AN296" i="3"/>
  <c r="AO296" i="3"/>
  <c r="AP296" i="3"/>
  <c r="AQ296" i="3"/>
  <c r="AR296" i="3"/>
  <c r="AS296" i="3"/>
  <c r="AT296" i="3"/>
  <c r="AU296" i="3"/>
  <c r="AV296" i="3"/>
  <c r="AW296" i="3"/>
  <c r="AM297" i="3"/>
  <c r="AN297" i="3"/>
  <c r="AO297" i="3"/>
  <c r="AP297" i="3"/>
  <c r="AQ297" i="3"/>
  <c r="AR297" i="3"/>
  <c r="AS297" i="3"/>
  <c r="AT297" i="3"/>
  <c r="AU297" i="3"/>
  <c r="AV297" i="3"/>
  <c r="AW297" i="3"/>
  <c r="AM298" i="3"/>
  <c r="AN298" i="3"/>
  <c r="AO298" i="3"/>
  <c r="AP298" i="3"/>
  <c r="AQ298" i="3"/>
  <c r="AR298" i="3"/>
  <c r="AS298" i="3"/>
  <c r="AT298" i="3"/>
  <c r="AU298" i="3"/>
  <c r="AV298" i="3"/>
  <c r="AW298" i="3"/>
  <c r="AM299" i="3"/>
  <c r="AN299" i="3"/>
  <c r="AO299" i="3"/>
  <c r="AP299" i="3"/>
  <c r="AQ299" i="3"/>
  <c r="AR299" i="3"/>
  <c r="AS299" i="3"/>
  <c r="AT299" i="3"/>
  <c r="AU299" i="3"/>
  <c r="AV299" i="3"/>
  <c r="AW299" i="3"/>
  <c r="AM300" i="3"/>
  <c r="AN300" i="3"/>
  <c r="AO300" i="3"/>
  <c r="AP300" i="3"/>
  <c r="AQ300" i="3"/>
  <c r="AR300" i="3"/>
  <c r="AS300" i="3"/>
  <c r="AT300" i="3"/>
  <c r="AU300" i="3"/>
  <c r="AV300" i="3"/>
  <c r="AW300" i="3"/>
  <c r="AM301" i="3"/>
  <c r="AN301" i="3"/>
  <c r="AO301" i="3"/>
  <c r="AP301" i="3"/>
  <c r="AQ301" i="3"/>
  <c r="AR301" i="3"/>
  <c r="AS301" i="3"/>
  <c r="AT301" i="3"/>
  <c r="AU301" i="3"/>
  <c r="AV301" i="3"/>
  <c r="AW301" i="3"/>
  <c r="AM302" i="3"/>
  <c r="AN302" i="3"/>
  <c r="AO302" i="3"/>
  <c r="AP302" i="3"/>
  <c r="AQ302" i="3"/>
  <c r="AR302" i="3"/>
  <c r="AS302" i="3"/>
  <c r="AT302" i="3"/>
  <c r="AU302" i="3"/>
  <c r="AV302" i="3"/>
  <c r="AW302" i="3"/>
  <c r="AM303" i="3"/>
  <c r="AN303" i="3"/>
  <c r="AO303" i="3"/>
  <c r="AP303" i="3"/>
  <c r="AQ303" i="3"/>
  <c r="AR303" i="3"/>
  <c r="AS303" i="3"/>
  <c r="AT303" i="3"/>
  <c r="AU303" i="3"/>
  <c r="AV303" i="3"/>
  <c r="AW303" i="3"/>
  <c r="AM304" i="3"/>
  <c r="AN304" i="3"/>
  <c r="AO304" i="3"/>
  <c r="AP304" i="3"/>
  <c r="AQ304" i="3"/>
  <c r="AR304" i="3"/>
  <c r="AS304" i="3"/>
  <c r="AT304" i="3"/>
  <c r="AU304" i="3"/>
  <c r="AV304" i="3"/>
  <c r="AW304" i="3"/>
  <c r="AM305" i="3"/>
  <c r="AN305" i="3"/>
  <c r="AO305" i="3"/>
  <c r="AP305" i="3"/>
  <c r="AQ305" i="3"/>
  <c r="AR305" i="3"/>
  <c r="AS305" i="3"/>
  <c r="AT305" i="3"/>
  <c r="AU305" i="3"/>
  <c r="AV305" i="3"/>
  <c r="AW305" i="3"/>
  <c r="AM306" i="3"/>
  <c r="AN306" i="3"/>
  <c r="AO306" i="3"/>
  <c r="AP306" i="3"/>
  <c r="AQ306" i="3"/>
  <c r="AR306" i="3"/>
  <c r="AS306" i="3"/>
  <c r="AT306" i="3"/>
  <c r="AU306" i="3"/>
  <c r="AV306" i="3"/>
  <c r="AW306" i="3"/>
  <c r="AM307" i="3"/>
  <c r="AN307" i="3"/>
  <c r="AO307" i="3"/>
  <c r="AP307" i="3"/>
  <c r="AQ307" i="3"/>
  <c r="AR307" i="3"/>
  <c r="AS307" i="3"/>
  <c r="AT307" i="3"/>
  <c r="AU307" i="3"/>
  <c r="AV307" i="3"/>
  <c r="AW307" i="3"/>
  <c r="AM308" i="3"/>
  <c r="AN308" i="3"/>
  <c r="AO308" i="3"/>
  <c r="AP308" i="3"/>
  <c r="AQ308" i="3"/>
  <c r="AR308" i="3"/>
  <c r="AS308" i="3"/>
  <c r="AT308" i="3"/>
  <c r="AU308" i="3"/>
  <c r="AV308" i="3"/>
  <c r="AW308" i="3"/>
  <c r="AM309" i="3"/>
  <c r="AN309" i="3"/>
  <c r="AO309" i="3"/>
  <c r="AP309" i="3"/>
  <c r="AQ309" i="3"/>
  <c r="AR309" i="3"/>
  <c r="AS309" i="3"/>
  <c r="AT309" i="3"/>
  <c r="AU309" i="3"/>
  <c r="AV309" i="3"/>
  <c r="AW309" i="3"/>
  <c r="AM310" i="3"/>
  <c r="AN310" i="3"/>
  <c r="AO310" i="3"/>
  <c r="AP310" i="3"/>
  <c r="AQ310" i="3"/>
  <c r="AR310" i="3"/>
  <c r="AS310" i="3"/>
  <c r="AT310" i="3"/>
  <c r="AU310" i="3"/>
  <c r="AV310" i="3"/>
  <c r="AW310" i="3"/>
  <c r="AM311" i="3"/>
  <c r="AN311" i="3"/>
  <c r="AO311" i="3"/>
  <c r="AP311" i="3"/>
  <c r="AQ311" i="3"/>
  <c r="AR311" i="3"/>
  <c r="AS311" i="3"/>
  <c r="AT311" i="3"/>
  <c r="AU311" i="3"/>
  <c r="AV311" i="3"/>
  <c r="AW311" i="3"/>
  <c r="AM312" i="3"/>
  <c r="AN312" i="3"/>
  <c r="AO312" i="3"/>
  <c r="AP312" i="3"/>
  <c r="AQ312" i="3"/>
  <c r="AR312" i="3"/>
  <c r="AS312" i="3"/>
  <c r="AT312" i="3"/>
  <c r="AU312" i="3"/>
  <c r="AV312" i="3"/>
  <c r="AW312" i="3"/>
  <c r="AM313" i="3"/>
  <c r="AN313" i="3"/>
  <c r="AO313" i="3"/>
  <c r="AP313" i="3"/>
  <c r="AQ313" i="3"/>
  <c r="AR313" i="3"/>
  <c r="AS313" i="3"/>
  <c r="AT313" i="3"/>
  <c r="AU313" i="3"/>
  <c r="AV313" i="3"/>
  <c r="AW313" i="3"/>
  <c r="AM314" i="3"/>
  <c r="AN314" i="3"/>
  <c r="AO314" i="3"/>
  <c r="AP314" i="3"/>
  <c r="AQ314" i="3"/>
  <c r="AR314" i="3"/>
  <c r="AS314" i="3"/>
  <c r="AT314" i="3"/>
  <c r="AU314" i="3"/>
  <c r="AV314" i="3"/>
  <c r="AW314" i="3"/>
  <c r="AM315" i="3"/>
  <c r="AN315" i="3"/>
  <c r="AO315" i="3"/>
  <c r="AP315" i="3"/>
  <c r="AQ315" i="3"/>
  <c r="AR315" i="3"/>
  <c r="AS315" i="3"/>
  <c r="AT315" i="3"/>
  <c r="AU315" i="3"/>
  <c r="AV315" i="3"/>
  <c r="AW315" i="3"/>
  <c r="AM316" i="3"/>
  <c r="AN316" i="3"/>
  <c r="AO316" i="3"/>
  <c r="AP316" i="3"/>
  <c r="AQ316" i="3"/>
  <c r="AR316" i="3"/>
  <c r="AS316" i="3"/>
  <c r="AT316" i="3"/>
  <c r="AU316" i="3"/>
  <c r="AV316" i="3"/>
  <c r="AW316" i="3"/>
  <c r="AM317" i="3"/>
  <c r="AN317" i="3"/>
  <c r="AO317" i="3"/>
  <c r="AP317" i="3"/>
  <c r="AQ317" i="3"/>
  <c r="AR317" i="3"/>
  <c r="AS317" i="3"/>
  <c r="AT317" i="3"/>
  <c r="AU317" i="3"/>
  <c r="AV317" i="3"/>
  <c r="AW317" i="3"/>
  <c r="AM318" i="3"/>
  <c r="AN318" i="3"/>
  <c r="AO318" i="3"/>
  <c r="AP318" i="3"/>
  <c r="AQ318" i="3"/>
  <c r="AR318" i="3"/>
  <c r="AS318" i="3"/>
  <c r="AT318" i="3"/>
  <c r="AU318" i="3"/>
  <c r="AV318" i="3"/>
  <c r="AW318" i="3"/>
  <c r="AM319" i="3"/>
  <c r="AN319" i="3"/>
  <c r="AO319" i="3"/>
  <c r="AP319" i="3"/>
  <c r="AQ319" i="3"/>
  <c r="AR319" i="3"/>
  <c r="AS319" i="3"/>
  <c r="AT319" i="3"/>
  <c r="AU319" i="3"/>
  <c r="AV319" i="3"/>
  <c r="AW319" i="3"/>
  <c r="AM320" i="3"/>
  <c r="AN320" i="3"/>
  <c r="AO320" i="3"/>
  <c r="AP320" i="3"/>
  <c r="AQ320" i="3"/>
  <c r="AR320" i="3"/>
  <c r="AS320" i="3"/>
  <c r="AT320" i="3"/>
  <c r="AU320" i="3"/>
  <c r="AV320" i="3"/>
  <c r="AW320" i="3"/>
  <c r="AM321" i="3"/>
  <c r="AN321" i="3"/>
  <c r="AO321" i="3"/>
  <c r="AP321" i="3"/>
  <c r="AQ321" i="3"/>
  <c r="AR321" i="3"/>
  <c r="AS321" i="3"/>
  <c r="AT321" i="3"/>
  <c r="AU321" i="3"/>
  <c r="AV321" i="3"/>
  <c r="AW321" i="3"/>
  <c r="AM322" i="3"/>
  <c r="AN322" i="3"/>
  <c r="AO322" i="3"/>
  <c r="AP322" i="3"/>
  <c r="AQ322" i="3"/>
  <c r="AR322" i="3"/>
  <c r="AS322" i="3"/>
  <c r="AT322" i="3"/>
  <c r="AU322" i="3"/>
  <c r="AV322" i="3"/>
  <c r="AW322" i="3"/>
  <c r="AM323" i="3"/>
  <c r="AN323" i="3"/>
  <c r="AO323" i="3"/>
  <c r="AP323" i="3"/>
  <c r="AQ323" i="3"/>
  <c r="AR323" i="3"/>
  <c r="AS323" i="3"/>
  <c r="AT323" i="3"/>
  <c r="AU323" i="3"/>
  <c r="AV323" i="3"/>
  <c r="AW323" i="3"/>
  <c r="AM324" i="3"/>
  <c r="AN324" i="3"/>
  <c r="AO324" i="3"/>
  <c r="AP324" i="3"/>
  <c r="AQ324" i="3"/>
  <c r="AR324" i="3"/>
  <c r="AS324" i="3"/>
  <c r="AT324" i="3"/>
  <c r="AU324" i="3"/>
  <c r="AV324" i="3"/>
  <c r="AW324" i="3"/>
  <c r="AM325" i="3"/>
  <c r="AN325" i="3"/>
  <c r="AO325" i="3"/>
  <c r="AP325" i="3"/>
  <c r="AQ325" i="3"/>
  <c r="AR325" i="3"/>
  <c r="AS325" i="3"/>
  <c r="AT325" i="3"/>
  <c r="AU325" i="3"/>
  <c r="AV325" i="3"/>
  <c r="AW325" i="3"/>
  <c r="AM326" i="3"/>
  <c r="AN326" i="3"/>
  <c r="AO326" i="3"/>
  <c r="AP326" i="3"/>
  <c r="AQ326" i="3"/>
  <c r="AR326" i="3"/>
  <c r="AS326" i="3"/>
  <c r="AT326" i="3"/>
  <c r="AU326" i="3"/>
  <c r="AV326" i="3"/>
  <c r="AW326" i="3"/>
  <c r="AM327" i="3"/>
  <c r="AN327" i="3"/>
  <c r="AO327" i="3"/>
  <c r="AP327" i="3"/>
  <c r="AQ327" i="3"/>
  <c r="AR327" i="3"/>
  <c r="AS327" i="3"/>
  <c r="AT327" i="3"/>
  <c r="AU327" i="3"/>
  <c r="AV327" i="3"/>
  <c r="AW327" i="3"/>
  <c r="AM328" i="3"/>
  <c r="AN328" i="3"/>
  <c r="AO328" i="3"/>
  <c r="AP328" i="3"/>
  <c r="AQ328" i="3"/>
  <c r="AR328" i="3"/>
  <c r="AS328" i="3"/>
  <c r="AT328" i="3"/>
  <c r="AU328" i="3"/>
  <c r="AV328" i="3"/>
  <c r="AW328" i="3"/>
  <c r="AM329" i="3"/>
  <c r="AN329" i="3"/>
  <c r="AO329" i="3"/>
  <c r="AP329" i="3"/>
  <c r="AQ329" i="3"/>
  <c r="AR329" i="3"/>
  <c r="AS329" i="3"/>
  <c r="AT329" i="3"/>
  <c r="AU329" i="3"/>
  <c r="AV329" i="3"/>
  <c r="AW329" i="3"/>
  <c r="AM330" i="3"/>
  <c r="AN330" i="3"/>
  <c r="AO330" i="3"/>
  <c r="AP330" i="3"/>
  <c r="AQ330" i="3"/>
  <c r="AR330" i="3"/>
  <c r="AS330" i="3"/>
  <c r="AT330" i="3"/>
  <c r="AU330" i="3"/>
  <c r="AV330" i="3"/>
  <c r="AW330" i="3"/>
  <c r="AM331" i="3"/>
  <c r="AN331" i="3"/>
  <c r="AO331" i="3"/>
  <c r="AP331" i="3"/>
  <c r="AQ331" i="3"/>
  <c r="AR331" i="3"/>
  <c r="AS331" i="3"/>
  <c r="AT331" i="3"/>
  <c r="AU331" i="3"/>
  <c r="AV331" i="3"/>
  <c r="AW331" i="3"/>
  <c r="AM332" i="3"/>
  <c r="AN332" i="3"/>
  <c r="AO332" i="3"/>
  <c r="AP332" i="3"/>
  <c r="AQ332" i="3"/>
  <c r="AR332" i="3"/>
  <c r="AS332" i="3"/>
  <c r="AT332" i="3"/>
  <c r="AU332" i="3"/>
  <c r="AV332" i="3"/>
  <c r="AW332" i="3"/>
  <c r="AM333" i="3"/>
  <c r="AN333" i="3"/>
  <c r="AO333" i="3"/>
  <c r="AP333" i="3"/>
  <c r="AQ333" i="3"/>
  <c r="AR333" i="3"/>
  <c r="AS333" i="3"/>
  <c r="AT333" i="3"/>
  <c r="AU333" i="3"/>
  <c r="AV333" i="3"/>
  <c r="AW333" i="3"/>
  <c r="AM334" i="3"/>
  <c r="AN334" i="3"/>
  <c r="AO334" i="3"/>
  <c r="AP334" i="3"/>
  <c r="AQ334" i="3"/>
  <c r="AR334" i="3"/>
  <c r="AS334" i="3"/>
  <c r="AT334" i="3"/>
  <c r="AU334" i="3"/>
  <c r="AV334" i="3"/>
  <c r="AW334" i="3"/>
  <c r="AM335" i="3"/>
  <c r="AN335" i="3"/>
  <c r="AO335" i="3"/>
  <c r="AP335" i="3"/>
  <c r="AQ335" i="3"/>
  <c r="AR335" i="3"/>
  <c r="AS335" i="3"/>
  <c r="AT335" i="3"/>
  <c r="AU335" i="3"/>
  <c r="AV335" i="3"/>
  <c r="AW335" i="3"/>
  <c r="AM336" i="3"/>
  <c r="AN336" i="3"/>
  <c r="AO336" i="3"/>
  <c r="AP336" i="3"/>
  <c r="AQ336" i="3"/>
  <c r="AR336" i="3"/>
  <c r="AS336" i="3"/>
  <c r="AT336" i="3"/>
  <c r="AU336" i="3"/>
  <c r="AV336" i="3"/>
  <c r="AW336" i="3"/>
  <c r="AM337" i="3"/>
  <c r="AN337" i="3"/>
  <c r="AO337" i="3"/>
  <c r="AP337" i="3"/>
  <c r="AQ337" i="3"/>
  <c r="AR337" i="3"/>
  <c r="AS337" i="3"/>
  <c r="AT337" i="3"/>
  <c r="AU337" i="3"/>
  <c r="AV337" i="3"/>
  <c r="AW337" i="3"/>
  <c r="AM338" i="3"/>
  <c r="AN338" i="3"/>
  <c r="AO338" i="3"/>
  <c r="AP338" i="3"/>
  <c r="AQ338" i="3"/>
  <c r="AR338" i="3"/>
  <c r="AS338" i="3"/>
  <c r="AT338" i="3"/>
  <c r="AU338" i="3"/>
  <c r="AV338" i="3"/>
  <c r="AW338" i="3"/>
  <c r="AM339" i="3"/>
  <c r="AN339" i="3"/>
  <c r="AO339" i="3"/>
  <c r="AP339" i="3"/>
  <c r="AQ339" i="3"/>
  <c r="AR339" i="3"/>
  <c r="AS339" i="3"/>
  <c r="AT339" i="3"/>
  <c r="AU339" i="3"/>
  <c r="AV339" i="3"/>
  <c r="AW339" i="3"/>
  <c r="AM340" i="3"/>
  <c r="AN340" i="3"/>
  <c r="AO340" i="3"/>
  <c r="AP340" i="3"/>
  <c r="AQ340" i="3"/>
  <c r="AR340" i="3"/>
  <c r="AS340" i="3"/>
  <c r="AT340" i="3"/>
  <c r="AU340" i="3"/>
  <c r="AV340" i="3"/>
  <c r="AW340" i="3"/>
  <c r="AM341" i="3"/>
  <c r="AN341" i="3"/>
  <c r="AO341" i="3"/>
  <c r="AP341" i="3"/>
  <c r="AQ341" i="3"/>
  <c r="AR341" i="3"/>
  <c r="AS341" i="3"/>
  <c r="AT341" i="3"/>
  <c r="AU341" i="3"/>
  <c r="AV341" i="3"/>
  <c r="AW341" i="3"/>
  <c r="AM342" i="3"/>
  <c r="AN342" i="3"/>
  <c r="AO342" i="3"/>
  <c r="AP342" i="3"/>
  <c r="AQ342" i="3"/>
  <c r="AR342" i="3"/>
  <c r="AS342" i="3"/>
  <c r="AT342" i="3"/>
  <c r="AU342" i="3"/>
  <c r="AV342" i="3"/>
  <c r="AW342" i="3"/>
  <c r="AM343" i="3"/>
  <c r="AN343" i="3"/>
  <c r="AO343" i="3"/>
  <c r="AP343" i="3"/>
  <c r="AQ343" i="3"/>
  <c r="AR343" i="3"/>
  <c r="AS343" i="3"/>
  <c r="AT343" i="3"/>
  <c r="AU343" i="3"/>
  <c r="AV343" i="3"/>
  <c r="AW343" i="3"/>
  <c r="AM344" i="3"/>
  <c r="AN344" i="3"/>
  <c r="AO344" i="3"/>
  <c r="AP344" i="3"/>
  <c r="AQ344" i="3"/>
  <c r="AR344" i="3"/>
  <c r="AS344" i="3"/>
  <c r="AT344" i="3"/>
  <c r="AU344" i="3"/>
  <c r="AV344" i="3"/>
  <c r="AW344" i="3"/>
  <c r="AM345" i="3"/>
  <c r="AN345" i="3"/>
  <c r="AO345" i="3"/>
  <c r="AP345" i="3"/>
  <c r="AQ345" i="3"/>
  <c r="AR345" i="3"/>
  <c r="AS345" i="3"/>
  <c r="AT345" i="3"/>
  <c r="AU345" i="3"/>
  <c r="AV345" i="3"/>
  <c r="AW345" i="3"/>
  <c r="AM346" i="3"/>
  <c r="AN346" i="3"/>
  <c r="AO346" i="3"/>
  <c r="AP346" i="3"/>
  <c r="AQ346" i="3"/>
  <c r="AR346" i="3"/>
  <c r="AS346" i="3"/>
  <c r="AT346" i="3"/>
  <c r="AU346" i="3"/>
  <c r="AV346" i="3"/>
  <c r="AW346" i="3"/>
  <c r="AM347" i="3"/>
  <c r="AN347" i="3"/>
  <c r="AO347" i="3"/>
  <c r="AP347" i="3"/>
  <c r="AQ347" i="3"/>
  <c r="AR347" i="3"/>
  <c r="AS347" i="3"/>
  <c r="AT347" i="3"/>
  <c r="AU347" i="3"/>
  <c r="AV347" i="3"/>
  <c r="AW347" i="3"/>
  <c r="AM348" i="3"/>
  <c r="AN348" i="3"/>
  <c r="AO348" i="3"/>
  <c r="AP348" i="3"/>
  <c r="AQ348" i="3"/>
  <c r="AR348" i="3"/>
  <c r="AS348" i="3"/>
  <c r="AT348" i="3"/>
  <c r="AU348" i="3"/>
  <c r="AV348" i="3"/>
  <c r="AW348" i="3"/>
  <c r="AM349" i="3"/>
  <c r="AN349" i="3"/>
  <c r="AO349" i="3"/>
  <c r="AP349" i="3"/>
  <c r="AQ349" i="3"/>
  <c r="AR349" i="3"/>
  <c r="AS349" i="3"/>
  <c r="AT349" i="3"/>
  <c r="AU349" i="3"/>
  <c r="AV349" i="3"/>
  <c r="AW349" i="3"/>
  <c r="AM350" i="3"/>
  <c r="AN350" i="3"/>
  <c r="AO350" i="3"/>
  <c r="AP350" i="3"/>
  <c r="AQ350" i="3"/>
  <c r="AR350" i="3"/>
  <c r="AS350" i="3"/>
  <c r="AT350" i="3"/>
  <c r="AU350" i="3"/>
  <c r="AV350" i="3"/>
  <c r="AW350" i="3"/>
  <c r="AM351" i="3"/>
  <c r="AN351" i="3"/>
  <c r="AO351" i="3"/>
  <c r="AP351" i="3"/>
  <c r="AQ351" i="3"/>
  <c r="AR351" i="3"/>
  <c r="AS351" i="3"/>
  <c r="AT351" i="3"/>
  <c r="AU351" i="3"/>
  <c r="AV351" i="3"/>
  <c r="AW351" i="3"/>
  <c r="AM352" i="3"/>
  <c r="AN352" i="3"/>
  <c r="AO352" i="3"/>
  <c r="AP352" i="3"/>
  <c r="AQ352" i="3"/>
  <c r="AR352" i="3"/>
  <c r="AS352" i="3"/>
  <c r="AT352" i="3"/>
  <c r="AU352" i="3"/>
  <c r="AV352" i="3"/>
  <c r="AW352" i="3"/>
  <c r="AM353" i="3"/>
  <c r="AN353" i="3"/>
  <c r="AO353" i="3"/>
  <c r="AP353" i="3"/>
  <c r="AQ353" i="3"/>
  <c r="AR353" i="3"/>
  <c r="AS353" i="3"/>
  <c r="AT353" i="3"/>
  <c r="AU353" i="3"/>
  <c r="AV353" i="3"/>
  <c r="AW353" i="3"/>
  <c r="AM354" i="3"/>
  <c r="AN354" i="3"/>
  <c r="AO354" i="3"/>
  <c r="AP354" i="3"/>
  <c r="AQ354" i="3"/>
  <c r="AR354" i="3"/>
  <c r="AS354" i="3"/>
  <c r="AT354" i="3"/>
  <c r="AU354" i="3"/>
  <c r="AV354" i="3"/>
  <c r="AW354" i="3"/>
  <c r="AM355" i="3"/>
  <c r="AN355" i="3"/>
  <c r="AO355" i="3"/>
  <c r="AP355" i="3"/>
  <c r="AQ355" i="3"/>
  <c r="AR355" i="3"/>
  <c r="AS355" i="3"/>
  <c r="AT355" i="3"/>
  <c r="AU355" i="3"/>
  <c r="AV355" i="3"/>
  <c r="AW355" i="3"/>
  <c r="AM356" i="3"/>
  <c r="AN356" i="3"/>
  <c r="AO356" i="3"/>
  <c r="AP356" i="3"/>
  <c r="AQ356" i="3"/>
  <c r="AR356" i="3"/>
  <c r="AS356" i="3"/>
  <c r="AT356" i="3"/>
  <c r="AU356" i="3"/>
  <c r="AV356" i="3"/>
  <c r="AW356" i="3"/>
  <c r="AM357" i="3"/>
  <c r="AN357" i="3"/>
  <c r="AO357" i="3"/>
  <c r="AP357" i="3"/>
  <c r="AQ357" i="3"/>
  <c r="AR357" i="3"/>
  <c r="AS357" i="3"/>
  <c r="AT357" i="3"/>
  <c r="AU357" i="3"/>
  <c r="AV357" i="3"/>
  <c r="AW357" i="3"/>
  <c r="AM358" i="3"/>
  <c r="AN358" i="3"/>
  <c r="AO358" i="3"/>
  <c r="AP358" i="3"/>
  <c r="AQ358" i="3"/>
  <c r="AR358" i="3"/>
  <c r="AS358" i="3"/>
  <c r="AT358" i="3"/>
  <c r="AU358" i="3"/>
  <c r="AV358" i="3"/>
  <c r="AW358" i="3"/>
  <c r="AM359" i="3"/>
  <c r="AN359" i="3"/>
  <c r="AO359" i="3"/>
  <c r="AP359" i="3"/>
  <c r="AQ359" i="3"/>
  <c r="AR359" i="3"/>
  <c r="AS359" i="3"/>
  <c r="AT359" i="3"/>
  <c r="AU359" i="3"/>
  <c r="AV359" i="3"/>
  <c r="AW359" i="3"/>
  <c r="AM360" i="3"/>
  <c r="AN360" i="3"/>
  <c r="AO360" i="3"/>
  <c r="AP360" i="3"/>
  <c r="AQ360" i="3"/>
  <c r="AR360" i="3"/>
  <c r="AS360" i="3"/>
  <c r="AT360" i="3"/>
  <c r="AU360" i="3"/>
  <c r="AV360" i="3"/>
  <c r="AW360" i="3"/>
  <c r="AM361" i="3"/>
  <c r="AN361" i="3"/>
  <c r="AO361" i="3"/>
  <c r="AP361" i="3"/>
  <c r="AQ361" i="3"/>
  <c r="AR361" i="3"/>
  <c r="AS361" i="3"/>
  <c r="AT361" i="3"/>
  <c r="AU361" i="3"/>
  <c r="AV361" i="3"/>
  <c r="AW361" i="3"/>
  <c r="AM362" i="3"/>
  <c r="AN362" i="3"/>
  <c r="AO362" i="3"/>
  <c r="AP362" i="3"/>
  <c r="AQ362" i="3"/>
  <c r="AR362" i="3"/>
  <c r="AS362" i="3"/>
  <c r="AT362" i="3"/>
  <c r="AU362" i="3"/>
  <c r="AV362" i="3"/>
  <c r="AW362" i="3"/>
  <c r="AM363" i="3"/>
  <c r="AN363" i="3"/>
  <c r="AO363" i="3"/>
  <c r="AP363" i="3"/>
  <c r="AQ363" i="3"/>
  <c r="AR363" i="3"/>
  <c r="AS363" i="3"/>
  <c r="AT363" i="3"/>
  <c r="AU363" i="3"/>
  <c r="AV363" i="3"/>
  <c r="AW363" i="3"/>
  <c r="AM364" i="3"/>
  <c r="AN364" i="3"/>
  <c r="AO364" i="3"/>
  <c r="AP364" i="3"/>
  <c r="AQ364" i="3"/>
  <c r="AR364" i="3"/>
  <c r="AS364" i="3"/>
  <c r="AT364" i="3"/>
  <c r="AU364" i="3"/>
  <c r="AV364" i="3"/>
  <c r="AW364" i="3"/>
  <c r="AM365" i="3"/>
  <c r="AN365" i="3"/>
  <c r="AO365" i="3"/>
  <c r="AP365" i="3"/>
  <c r="AQ365" i="3"/>
  <c r="AR365" i="3"/>
  <c r="AS365" i="3"/>
  <c r="AT365" i="3"/>
  <c r="AU365" i="3"/>
  <c r="AV365" i="3"/>
  <c r="AW365" i="3"/>
  <c r="AM366" i="3"/>
  <c r="AN366" i="3"/>
  <c r="AO366" i="3"/>
  <c r="AP366" i="3"/>
  <c r="AQ366" i="3"/>
  <c r="AR366" i="3"/>
  <c r="AS366" i="3"/>
  <c r="AT366" i="3"/>
  <c r="AU366" i="3"/>
  <c r="AV366" i="3"/>
  <c r="AW366" i="3"/>
  <c r="AM367" i="3"/>
  <c r="AN367" i="3"/>
  <c r="AO367" i="3"/>
  <c r="AP367" i="3"/>
  <c r="AQ367" i="3"/>
  <c r="AR367" i="3"/>
  <c r="AS367" i="3"/>
  <c r="AT367" i="3"/>
  <c r="AU367" i="3"/>
  <c r="AV367" i="3"/>
  <c r="AW367" i="3"/>
  <c r="AM368" i="3"/>
  <c r="AN368" i="3"/>
  <c r="AO368" i="3"/>
  <c r="AP368" i="3"/>
  <c r="AQ368" i="3"/>
  <c r="AR368" i="3"/>
  <c r="AS368" i="3"/>
  <c r="AT368" i="3"/>
  <c r="AU368" i="3"/>
  <c r="AV368" i="3"/>
  <c r="AW368" i="3"/>
  <c r="AM369" i="3"/>
  <c r="AN369" i="3"/>
  <c r="AO369" i="3"/>
  <c r="AP369" i="3"/>
  <c r="AQ369" i="3"/>
  <c r="AR369" i="3"/>
  <c r="AS369" i="3"/>
  <c r="AT369" i="3"/>
  <c r="AU369" i="3"/>
  <c r="AV369" i="3"/>
  <c r="AW369" i="3"/>
  <c r="AM370" i="3"/>
  <c r="AN370" i="3"/>
  <c r="AO370" i="3"/>
  <c r="AP370" i="3"/>
  <c r="AQ370" i="3"/>
  <c r="AR370" i="3"/>
  <c r="AS370" i="3"/>
  <c r="AT370" i="3"/>
  <c r="AU370" i="3"/>
  <c r="AV370" i="3"/>
  <c r="AW370" i="3"/>
  <c r="AM371" i="3"/>
  <c r="AN371" i="3"/>
  <c r="AO371" i="3"/>
  <c r="AP371" i="3"/>
  <c r="AQ371" i="3"/>
  <c r="AR371" i="3"/>
  <c r="AS371" i="3"/>
  <c r="AT371" i="3"/>
  <c r="AU371" i="3"/>
  <c r="AV371" i="3"/>
  <c r="AW371" i="3"/>
  <c r="AM372" i="3"/>
  <c r="AN372" i="3"/>
  <c r="AO372" i="3"/>
  <c r="AP372" i="3"/>
  <c r="AQ372" i="3"/>
  <c r="AR372" i="3"/>
  <c r="AS372" i="3"/>
  <c r="AT372" i="3"/>
  <c r="AU372" i="3"/>
  <c r="AV372" i="3"/>
  <c r="AW372" i="3"/>
  <c r="AM373" i="3"/>
  <c r="AN373" i="3"/>
  <c r="AO373" i="3"/>
  <c r="AP373" i="3"/>
  <c r="AQ373" i="3"/>
  <c r="AR373" i="3"/>
  <c r="AS373" i="3"/>
  <c r="AT373" i="3"/>
  <c r="AU373" i="3"/>
  <c r="AV373" i="3"/>
  <c r="AW373" i="3"/>
  <c r="AM374" i="3"/>
  <c r="AN374" i="3"/>
  <c r="AO374" i="3"/>
  <c r="AP374" i="3"/>
  <c r="AQ374" i="3"/>
  <c r="AR374" i="3"/>
  <c r="AS374" i="3"/>
  <c r="AT374" i="3"/>
  <c r="AU374" i="3"/>
  <c r="AV374" i="3"/>
  <c r="AW374" i="3"/>
  <c r="AM375" i="3"/>
  <c r="AN375" i="3"/>
  <c r="AO375" i="3"/>
  <c r="AP375" i="3"/>
  <c r="AQ375" i="3"/>
  <c r="AR375" i="3"/>
  <c r="AS375" i="3"/>
  <c r="AT375" i="3"/>
  <c r="AU375" i="3"/>
  <c r="AV375" i="3"/>
  <c r="AW375" i="3"/>
  <c r="AM376" i="3"/>
  <c r="AN376" i="3"/>
  <c r="AO376" i="3"/>
  <c r="AP376" i="3"/>
  <c r="AQ376" i="3"/>
  <c r="AR376" i="3"/>
  <c r="AS376" i="3"/>
  <c r="AT376" i="3"/>
  <c r="AU376" i="3"/>
  <c r="AV376" i="3"/>
  <c r="AW376" i="3"/>
  <c r="AM377" i="3"/>
  <c r="AN377" i="3"/>
  <c r="AO377" i="3"/>
  <c r="AP377" i="3"/>
  <c r="AQ377" i="3"/>
  <c r="AR377" i="3"/>
  <c r="AS377" i="3"/>
  <c r="AT377" i="3"/>
  <c r="AU377" i="3"/>
  <c r="AV377" i="3"/>
  <c r="AW377" i="3"/>
  <c r="AM378" i="3"/>
  <c r="AN378" i="3"/>
  <c r="AO378" i="3"/>
  <c r="AP378" i="3"/>
  <c r="AQ378" i="3"/>
  <c r="AR378" i="3"/>
  <c r="AS378" i="3"/>
  <c r="AT378" i="3"/>
  <c r="AU378" i="3"/>
  <c r="AV378" i="3"/>
  <c r="AW378" i="3"/>
  <c r="AM379" i="3"/>
  <c r="AN379" i="3"/>
  <c r="AO379" i="3"/>
  <c r="AP379" i="3"/>
  <c r="AQ379" i="3"/>
  <c r="AR379" i="3"/>
  <c r="AS379" i="3"/>
  <c r="AT379" i="3"/>
  <c r="AU379" i="3"/>
  <c r="AV379" i="3"/>
  <c r="AW379" i="3"/>
  <c r="AM380" i="3"/>
  <c r="AN380" i="3"/>
  <c r="AO380" i="3"/>
  <c r="AP380" i="3"/>
  <c r="AQ380" i="3"/>
  <c r="AR380" i="3"/>
  <c r="AS380" i="3"/>
  <c r="AT380" i="3"/>
  <c r="AU380" i="3"/>
  <c r="AV380" i="3"/>
  <c r="AW380" i="3"/>
  <c r="AM381" i="3"/>
  <c r="AN381" i="3"/>
  <c r="AO381" i="3"/>
  <c r="AP381" i="3"/>
  <c r="AQ381" i="3"/>
  <c r="AR381" i="3"/>
  <c r="AS381" i="3"/>
  <c r="AT381" i="3"/>
  <c r="AU381" i="3"/>
  <c r="AV381" i="3"/>
  <c r="AW381" i="3"/>
  <c r="AM382" i="3"/>
  <c r="AN382" i="3"/>
  <c r="AO382" i="3"/>
  <c r="AP382" i="3"/>
  <c r="AQ382" i="3"/>
  <c r="AR382" i="3"/>
  <c r="AS382" i="3"/>
  <c r="AT382" i="3"/>
  <c r="AU382" i="3"/>
  <c r="AV382" i="3"/>
  <c r="AW382" i="3"/>
  <c r="AM383" i="3"/>
  <c r="AN383" i="3"/>
  <c r="AO383" i="3"/>
  <c r="AP383" i="3"/>
  <c r="AQ383" i="3"/>
  <c r="AR383" i="3"/>
  <c r="AS383" i="3"/>
  <c r="AT383" i="3"/>
  <c r="AU383" i="3"/>
  <c r="AV383" i="3"/>
  <c r="AW383" i="3"/>
  <c r="AM384" i="3"/>
  <c r="AN384" i="3"/>
  <c r="AO384" i="3"/>
  <c r="AP384" i="3"/>
  <c r="AQ384" i="3"/>
  <c r="AR384" i="3"/>
  <c r="AS384" i="3"/>
  <c r="AT384" i="3"/>
  <c r="AU384" i="3"/>
  <c r="AV384" i="3"/>
  <c r="AW384" i="3"/>
  <c r="AM385" i="3"/>
  <c r="AN385" i="3"/>
  <c r="AO385" i="3"/>
  <c r="AP385" i="3"/>
  <c r="AQ385" i="3"/>
  <c r="AR385" i="3"/>
  <c r="AS385" i="3"/>
  <c r="AT385" i="3"/>
  <c r="AU385" i="3"/>
  <c r="AV385" i="3"/>
  <c r="AW385" i="3"/>
  <c r="AM386" i="3"/>
  <c r="AN386" i="3"/>
  <c r="AO386" i="3"/>
  <c r="AP386" i="3"/>
  <c r="AQ386" i="3"/>
  <c r="AR386" i="3"/>
  <c r="AS386" i="3"/>
  <c r="AT386" i="3"/>
  <c r="AU386" i="3"/>
  <c r="AV386" i="3"/>
  <c r="AW386" i="3"/>
  <c r="AM387" i="3"/>
  <c r="AN387" i="3"/>
  <c r="AO387" i="3"/>
  <c r="AP387" i="3"/>
  <c r="AQ387" i="3"/>
  <c r="AR387" i="3"/>
  <c r="AS387" i="3"/>
  <c r="AT387" i="3"/>
  <c r="AU387" i="3"/>
  <c r="AV387" i="3"/>
  <c r="AW387" i="3"/>
  <c r="AM388" i="3"/>
  <c r="AN388" i="3"/>
  <c r="AO388" i="3"/>
  <c r="AP388" i="3"/>
  <c r="AQ388" i="3"/>
  <c r="AR388" i="3"/>
  <c r="AS388" i="3"/>
  <c r="AT388" i="3"/>
  <c r="AU388" i="3"/>
  <c r="AV388" i="3"/>
  <c r="AW388" i="3"/>
  <c r="AM389" i="3"/>
  <c r="AN389" i="3"/>
  <c r="AO389" i="3"/>
  <c r="AP389" i="3"/>
  <c r="AQ389" i="3"/>
  <c r="AR389" i="3"/>
  <c r="AS389" i="3"/>
  <c r="AT389" i="3"/>
  <c r="AU389" i="3"/>
  <c r="AV389" i="3"/>
  <c r="AW389" i="3"/>
  <c r="AM390" i="3"/>
  <c r="AN390" i="3"/>
  <c r="AO390" i="3"/>
  <c r="AP390" i="3"/>
  <c r="AQ390" i="3"/>
  <c r="AR390" i="3"/>
  <c r="AS390" i="3"/>
  <c r="AT390" i="3"/>
  <c r="AU390" i="3"/>
  <c r="AV390" i="3"/>
  <c r="AW390" i="3"/>
  <c r="AM391" i="3"/>
  <c r="AN391" i="3"/>
  <c r="AO391" i="3"/>
  <c r="AP391" i="3"/>
  <c r="AQ391" i="3"/>
  <c r="AR391" i="3"/>
  <c r="AS391" i="3"/>
  <c r="AT391" i="3"/>
  <c r="AU391" i="3"/>
  <c r="AV391" i="3"/>
  <c r="AW391" i="3"/>
  <c r="AM392" i="3"/>
  <c r="AN392" i="3"/>
  <c r="AO392" i="3"/>
  <c r="AP392" i="3"/>
  <c r="AQ392" i="3"/>
  <c r="AR392" i="3"/>
  <c r="AS392" i="3"/>
  <c r="AT392" i="3"/>
  <c r="AU392" i="3"/>
  <c r="AV392" i="3"/>
  <c r="AW392" i="3"/>
  <c r="AM393" i="3"/>
  <c r="AN393" i="3"/>
  <c r="AO393" i="3"/>
  <c r="AP393" i="3"/>
  <c r="AQ393" i="3"/>
  <c r="AR393" i="3"/>
  <c r="AS393" i="3"/>
  <c r="AT393" i="3"/>
  <c r="AU393" i="3"/>
  <c r="AV393" i="3"/>
  <c r="AW393" i="3"/>
  <c r="AM394" i="3"/>
  <c r="AN394" i="3"/>
  <c r="AO394" i="3"/>
  <c r="AP394" i="3"/>
  <c r="AQ394" i="3"/>
  <c r="AR394" i="3"/>
  <c r="AS394" i="3"/>
  <c r="AT394" i="3"/>
  <c r="AU394" i="3"/>
  <c r="AV394" i="3"/>
  <c r="AW394" i="3"/>
  <c r="AM395" i="3"/>
  <c r="AN395" i="3"/>
  <c r="AO395" i="3"/>
  <c r="AP395" i="3"/>
  <c r="AQ395" i="3"/>
  <c r="AR395" i="3"/>
  <c r="AS395" i="3"/>
  <c r="AT395" i="3"/>
  <c r="AU395" i="3"/>
  <c r="AV395" i="3"/>
  <c r="AW395" i="3"/>
  <c r="AM396" i="3"/>
  <c r="AN396" i="3"/>
  <c r="AO396" i="3"/>
  <c r="AP396" i="3"/>
  <c r="AQ396" i="3"/>
  <c r="AR396" i="3"/>
  <c r="AS396" i="3"/>
  <c r="AT396" i="3"/>
  <c r="AU396" i="3"/>
  <c r="AV396" i="3"/>
  <c r="AW396" i="3"/>
  <c r="AM397" i="3"/>
  <c r="AN397" i="3"/>
  <c r="AO397" i="3"/>
  <c r="AP397" i="3"/>
  <c r="AQ397" i="3"/>
  <c r="AR397" i="3"/>
  <c r="AS397" i="3"/>
  <c r="AT397" i="3"/>
  <c r="AU397" i="3"/>
  <c r="AV397" i="3"/>
  <c r="AW397" i="3"/>
  <c r="AM398" i="3"/>
  <c r="AN398" i="3"/>
  <c r="AO398" i="3"/>
  <c r="AP398" i="3"/>
  <c r="AQ398" i="3"/>
  <c r="AR398" i="3"/>
  <c r="AS398" i="3"/>
  <c r="AT398" i="3"/>
  <c r="AU398" i="3"/>
  <c r="AV398" i="3"/>
  <c r="AW398" i="3"/>
  <c r="AM399" i="3"/>
  <c r="AN399" i="3"/>
  <c r="AO399" i="3"/>
  <c r="AP399" i="3"/>
  <c r="AQ399" i="3"/>
  <c r="AR399" i="3"/>
  <c r="AS399" i="3"/>
  <c r="AT399" i="3"/>
  <c r="AU399" i="3"/>
  <c r="AV399" i="3"/>
  <c r="AW399" i="3"/>
  <c r="AM400" i="3"/>
  <c r="AN400" i="3"/>
  <c r="AO400" i="3"/>
  <c r="AP400" i="3"/>
  <c r="AQ400" i="3"/>
  <c r="AR400" i="3"/>
  <c r="AS400" i="3"/>
  <c r="AT400" i="3"/>
  <c r="AU400" i="3"/>
  <c r="AV400" i="3"/>
  <c r="AW400" i="3"/>
  <c r="AM401" i="3"/>
  <c r="AN401" i="3"/>
  <c r="AO401" i="3"/>
  <c r="AP401" i="3"/>
  <c r="AQ401" i="3"/>
  <c r="AR401" i="3"/>
  <c r="AS401" i="3"/>
  <c r="AT401" i="3"/>
  <c r="AU401" i="3"/>
  <c r="AV401" i="3"/>
  <c r="AW401" i="3"/>
  <c r="AM402" i="3"/>
  <c r="AN402" i="3"/>
  <c r="AO402" i="3"/>
  <c r="AP402" i="3"/>
  <c r="AQ402" i="3"/>
  <c r="AR402" i="3"/>
  <c r="AS402" i="3"/>
  <c r="AT402" i="3"/>
  <c r="AU402" i="3"/>
  <c r="AV402" i="3"/>
  <c r="AW402" i="3"/>
  <c r="AM403" i="3"/>
  <c r="AN403" i="3"/>
  <c r="AO403" i="3"/>
  <c r="AP403" i="3"/>
  <c r="AQ403" i="3"/>
  <c r="AR403" i="3"/>
  <c r="AS403" i="3"/>
  <c r="AT403" i="3"/>
  <c r="AU403" i="3"/>
  <c r="AV403" i="3"/>
  <c r="AW403" i="3"/>
  <c r="AM404" i="3"/>
  <c r="AN404" i="3"/>
  <c r="AO404" i="3"/>
  <c r="AP404" i="3"/>
  <c r="AQ404" i="3"/>
  <c r="AR404" i="3"/>
  <c r="AS404" i="3"/>
  <c r="AT404" i="3"/>
  <c r="AU404" i="3"/>
  <c r="AV404" i="3"/>
  <c r="AW404" i="3"/>
  <c r="AM405" i="3"/>
  <c r="AN405" i="3"/>
  <c r="AO405" i="3"/>
  <c r="AP405" i="3"/>
  <c r="AQ405" i="3"/>
  <c r="AR405" i="3"/>
  <c r="AS405" i="3"/>
  <c r="AT405" i="3"/>
  <c r="AU405" i="3"/>
  <c r="AV405" i="3"/>
  <c r="AW405" i="3"/>
  <c r="AM406" i="3"/>
  <c r="AN406" i="3"/>
  <c r="AO406" i="3"/>
  <c r="AP406" i="3"/>
  <c r="AQ406" i="3"/>
  <c r="AR406" i="3"/>
  <c r="AS406" i="3"/>
  <c r="AT406" i="3"/>
  <c r="AU406" i="3"/>
  <c r="AV406" i="3"/>
  <c r="AW406" i="3"/>
  <c r="AM407" i="3"/>
  <c r="AN407" i="3"/>
  <c r="AO407" i="3"/>
  <c r="AP407" i="3"/>
  <c r="AQ407" i="3"/>
  <c r="AR407" i="3"/>
  <c r="AS407" i="3"/>
  <c r="AT407" i="3"/>
  <c r="AU407" i="3"/>
  <c r="AV407" i="3"/>
  <c r="AW407" i="3"/>
  <c r="AM408" i="3"/>
  <c r="AN408" i="3"/>
  <c r="AO408" i="3"/>
  <c r="AP408" i="3"/>
  <c r="AQ408" i="3"/>
  <c r="AR408" i="3"/>
  <c r="AS408" i="3"/>
  <c r="AT408" i="3"/>
  <c r="AU408" i="3"/>
  <c r="AV408" i="3"/>
  <c r="AW408" i="3"/>
  <c r="AM409" i="3"/>
  <c r="AN409" i="3"/>
  <c r="AO409" i="3"/>
  <c r="AP409" i="3"/>
  <c r="AQ409" i="3"/>
  <c r="AR409" i="3"/>
  <c r="AS409" i="3"/>
  <c r="AT409" i="3"/>
  <c r="AU409" i="3"/>
  <c r="AV409" i="3"/>
  <c r="AW409" i="3"/>
  <c r="AM410" i="3"/>
  <c r="AN410" i="3"/>
  <c r="AO410" i="3"/>
  <c r="AP410" i="3"/>
  <c r="AQ410" i="3"/>
  <c r="AR410" i="3"/>
  <c r="AS410" i="3"/>
  <c r="AT410" i="3"/>
  <c r="AU410" i="3"/>
  <c r="AV410" i="3"/>
  <c r="AW410" i="3"/>
  <c r="AM411" i="3"/>
  <c r="AN411" i="3"/>
  <c r="AO411" i="3"/>
  <c r="AP411" i="3"/>
  <c r="AQ411" i="3"/>
  <c r="AR411" i="3"/>
  <c r="AS411" i="3"/>
  <c r="AT411" i="3"/>
  <c r="AU411" i="3"/>
  <c r="AV411" i="3"/>
  <c r="AW411" i="3"/>
  <c r="AM412" i="3"/>
  <c r="AN412" i="3"/>
  <c r="AO412" i="3"/>
  <c r="AP412" i="3"/>
  <c r="AQ412" i="3"/>
  <c r="AR412" i="3"/>
  <c r="AS412" i="3"/>
  <c r="AT412" i="3"/>
  <c r="AU412" i="3"/>
  <c r="AV412" i="3"/>
  <c r="AW412" i="3"/>
  <c r="AM413" i="3"/>
  <c r="AN413" i="3"/>
  <c r="AO413" i="3"/>
  <c r="AP413" i="3"/>
  <c r="AQ413" i="3"/>
  <c r="AR413" i="3"/>
  <c r="AS413" i="3"/>
  <c r="AT413" i="3"/>
  <c r="AU413" i="3"/>
  <c r="AV413" i="3"/>
  <c r="AW413" i="3"/>
  <c r="AM414" i="3"/>
  <c r="AN414" i="3"/>
  <c r="AO414" i="3"/>
  <c r="AP414" i="3"/>
  <c r="AQ414" i="3"/>
  <c r="AR414" i="3"/>
  <c r="AS414" i="3"/>
  <c r="AT414" i="3"/>
  <c r="AU414" i="3"/>
  <c r="AV414" i="3"/>
  <c r="AW414" i="3"/>
  <c r="AM415" i="3"/>
  <c r="AN415" i="3"/>
  <c r="AO415" i="3"/>
  <c r="AP415" i="3"/>
  <c r="AQ415" i="3"/>
  <c r="AR415" i="3"/>
  <c r="AS415" i="3"/>
  <c r="AT415" i="3"/>
  <c r="AU415" i="3"/>
  <c r="AV415" i="3"/>
  <c r="AW415" i="3"/>
  <c r="AM416" i="3"/>
  <c r="AN416" i="3"/>
  <c r="AO416" i="3"/>
  <c r="AP416" i="3"/>
  <c r="AQ416" i="3"/>
  <c r="AR416" i="3"/>
  <c r="AS416" i="3"/>
  <c r="AT416" i="3"/>
  <c r="AU416" i="3"/>
  <c r="AV416" i="3"/>
  <c r="AW416" i="3"/>
  <c r="AM417" i="3"/>
  <c r="AN417" i="3"/>
  <c r="AO417" i="3"/>
  <c r="AP417" i="3"/>
  <c r="AQ417" i="3"/>
  <c r="AR417" i="3"/>
  <c r="AS417" i="3"/>
  <c r="AT417" i="3"/>
  <c r="AU417" i="3"/>
  <c r="AV417" i="3"/>
  <c r="AW417" i="3"/>
  <c r="AM418" i="3"/>
  <c r="AN418" i="3"/>
  <c r="AO418" i="3"/>
  <c r="AP418" i="3"/>
  <c r="AQ418" i="3"/>
  <c r="AR418" i="3"/>
  <c r="AS418" i="3"/>
  <c r="AT418" i="3"/>
  <c r="AU418" i="3"/>
  <c r="AV418" i="3"/>
  <c r="AW418" i="3"/>
  <c r="AM419" i="3"/>
  <c r="AN419" i="3"/>
  <c r="AO419" i="3"/>
  <c r="AP419" i="3"/>
  <c r="AQ419" i="3"/>
  <c r="AR419" i="3"/>
  <c r="AS419" i="3"/>
  <c r="AT419" i="3"/>
  <c r="AU419" i="3"/>
  <c r="AV419" i="3"/>
  <c r="AW419" i="3"/>
  <c r="AM420" i="3"/>
  <c r="AN420" i="3"/>
  <c r="AO420" i="3"/>
  <c r="AP420" i="3"/>
  <c r="AQ420" i="3"/>
  <c r="AR420" i="3"/>
  <c r="AS420" i="3"/>
  <c r="AT420" i="3"/>
  <c r="AU420" i="3"/>
  <c r="AV420" i="3"/>
  <c r="AW420" i="3"/>
  <c r="AM421" i="3"/>
  <c r="AN421" i="3"/>
  <c r="AO421" i="3"/>
  <c r="AP421" i="3"/>
  <c r="AQ421" i="3"/>
  <c r="AR421" i="3"/>
  <c r="AS421" i="3"/>
  <c r="AT421" i="3"/>
  <c r="AU421" i="3"/>
  <c r="AV421" i="3"/>
  <c r="AW421" i="3"/>
  <c r="AM422" i="3"/>
  <c r="AN422" i="3"/>
  <c r="AO422" i="3"/>
  <c r="AP422" i="3"/>
  <c r="AQ422" i="3"/>
  <c r="AR422" i="3"/>
  <c r="AS422" i="3"/>
  <c r="AT422" i="3"/>
  <c r="AU422" i="3"/>
  <c r="AV422" i="3"/>
  <c r="AW422" i="3"/>
  <c r="AM423" i="3"/>
  <c r="AN423" i="3"/>
  <c r="AO423" i="3"/>
  <c r="AP423" i="3"/>
  <c r="AQ423" i="3"/>
  <c r="AR423" i="3"/>
  <c r="AS423" i="3"/>
  <c r="AT423" i="3"/>
  <c r="AU423" i="3"/>
  <c r="AV423" i="3"/>
  <c r="AW423" i="3"/>
  <c r="AM424" i="3"/>
  <c r="AN424" i="3"/>
  <c r="AO424" i="3"/>
  <c r="AP424" i="3"/>
  <c r="AQ424" i="3"/>
  <c r="AR424" i="3"/>
  <c r="AS424" i="3"/>
  <c r="AT424" i="3"/>
  <c r="AU424" i="3"/>
  <c r="AV424" i="3"/>
  <c r="AW424" i="3"/>
  <c r="AM425" i="3"/>
  <c r="AN425" i="3"/>
  <c r="AO425" i="3"/>
  <c r="AP425" i="3"/>
  <c r="AQ425" i="3"/>
  <c r="AR425" i="3"/>
  <c r="AS425" i="3"/>
  <c r="AT425" i="3"/>
  <c r="AU425" i="3"/>
  <c r="AV425" i="3"/>
  <c r="AW425" i="3"/>
  <c r="AM426" i="3"/>
  <c r="AN426" i="3"/>
  <c r="AO426" i="3"/>
  <c r="AP426" i="3"/>
  <c r="AQ426" i="3"/>
  <c r="AR426" i="3"/>
  <c r="AS426" i="3"/>
  <c r="AT426" i="3"/>
  <c r="AU426" i="3"/>
  <c r="AV426" i="3"/>
  <c r="AW426" i="3"/>
  <c r="AM427" i="3"/>
  <c r="AN427" i="3"/>
  <c r="AO427" i="3"/>
  <c r="AP427" i="3"/>
  <c r="AQ427" i="3"/>
  <c r="AR427" i="3"/>
  <c r="AS427" i="3"/>
  <c r="AT427" i="3"/>
  <c r="AU427" i="3"/>
  <c r="AV427" i="3"/>
  <c r="AW427" i="3"/>
  <c r="AM428" i="3"/>
  <c r="AN428" i="3"/>
  <c r="AO428" i="3"/>
  <c r="AP428" i="3"/>
  <c r="AQ428" i="3"/>
  <c r="AR428" i="3"/>
  <c r="AS428" i="3"/>
  <c r="AT428" i="3"/>
  <c r="AU428" i="3"/>
  <c r="AV428" i="3"/>
  <c r="AW428" i="3"/>
  <c r="AM429" i="3"/>
  <c r="AN429" i="3"/>
  <c r="AO429" i="3"/>
  <c r="AP429" i="3"/>
  <c r="AQ429" i="3"/>
  <c r="AR429" i="3"/>
  <c r="AS429" i="3"/>
  <c r="AT429" i="3"/>
  <c r="AU429" i="3"/>
  <c r="AV429" i="3"/>
  <c r="AW429" i="3"/>
  <c r="AM430" i="3"/>
  <c r="AN430" i="3"/>
  <c r="AO430" i="3"/>
  <c r="AP430" i="3"/>
  <c r="AQ430" i="3"/>
  <c r="AR430" i="3"/>
  <c r="AS430" i="3"/>
  <c r="AT430" i="3"/>
  <c r="AU430" i="3"/>
  <c r="AV430" i="3"/>
  <c r="AW430" i="3"/>
  <c r="AM431" i="3"/>
  <c r="AN431" i="3"/>
  <c r="AO431" i="3"/>
  <c r="AP431" i="3"/>
  <c r="AQ431" i="3"/>
  <c r="AR431" i="3"/>
  <c r="AS431" i="3"/>
  <c r="AT431" i="3"/>
  <c r="AU431" i="3"/>
  <c r="AV431" i="3"/>
  <c r="AW431" i="3"/>
  <c r="AM432" i="3"/>
  <c r="AN432" i="3"/>
  <c r="AO432" i="3"/>
  <c r="AP432" i="3"/>
  <c r="AQ432" i="3"/>
  <c r="AR432" i="3"/>
  <c r="AS432" i="3"/>
  <c r="AT432" i="3"/>
  <c r="AU432" i="3"/>
  <c r="AV432" i="3"/>
  <c r="AW432" i="3"/>
  <c r="AM433" i="3"/>
  <c r="AN433" i="3"/>
  <c r="AO433" i="3"/>
  <c r="AP433" i="3"/>
  <c r="AQ433" i="3"/>
  <c r="AR433" i="3"/>
  <c r="AS433" i="3"/>
  <c r="AT433" i="3"/>
  <c r="AU433" i="3"/>
  <c r="AV433" i="3"/>
  <c r="AW433" i="3"/>
  <c r="AM434" i="3"/>
  <c r="AN434" i="3"/>
  <c r="AO434" i="3"/>
  <c r="AP434" i="3"/>
  <c r="AQ434" i="3"/>
  <c r="AR434" i="3"/>
  <c r="AS434" i="3"/>
  <c r="AT434" i="3"/>
  <c r="AU434" i="3"/>
  <c r="AV434" i="3"/>
  <c r="AW434" i="3"/>
  <c r="AM435" i="3"/>
  <c r="AN435" i="3"/>
  <c r="AO435" i="3"/>
  <c r="AP435" i="3"/>
  <c r="AQ435" i="3"/>
  <c r="AR435" i="3"/>
  <c r="AS435" i="3"/>
  <c r="AT435" i="3"/>
  <c r="AU435" i="3"/>
  <c r="AV435" i="3"/>
  <c r="AW435" i="3"/>
  <c r="AM436" i="3"/>
  <c r="AN436" i="3"/>
  <c r="AO436" i="3"/>
  <c r="AP436" i="3"/>
  <c r="AQ436" i="3"/>
  <c r="AR436" i="3"/>
  <c r="AS436" i="3"/>
  <c r="AT436" i="3"/>
  <c r="AU436" i="3"/>
  <c r="AV436" i="3"/>
  <c r="AW436" i="3"/>
  <c r="AM437" i="3"/>
  <c r="AN437" i="3"/>
  <c r="AO437" i="3"/>
  <c r="AP437" i="3"/>
  <c r="AQ437" i="3"/>
  <c r="AR437" i="3"/>
  <c r="AS437" i="3"/>
  <c r="AT437" i="3"/>
  <c r="AU437" i="3"/>
  <c r="AV437" i="3"/>
  <c r="AW437" i="3"/>
  <c r="AM438" i="3"/>
  <c r="AN438" i="3"/>
  <c r="AO438" i="3"/>
  <c r="AP438" i="3"/>
  <c r="AQ438" i="3"/>
  <c r="AR438" i="3"/>
  <c r="AS438" i="3"/>
  <c r="AT438" i="3"/>
  <c r="AU438" i="3"/>
  <c r="AV438" i="3"/>
  <c r="AW438" i="3"/>
  <c r="AM439" i="3"/>
  <c r="AN439" i="3"/>
  <c r="AO439" i="3"/>
  <c r="AP439" i="3"/>
  <c r="AQ439" i="3"/>
  <c r="AR439" i="3"/>
  <c r="AS439" i="3"/>
  <c r="AT439" i="3"/>
  <c r="AU439" i="3"/>
  <c r="AV439" i="3"/>
  <c r="AW439" i="3"/>
  <c r="AM440" i="3"/>
  <c r="AN440" i="3"/>
  <c r="AO440" i="3"/>
  <c r="AP440" i="3"/>
  <c r="AQ440" i="3"/>
  <c r="AR440" i="3"/>
  <c r="AS440" i="3"/>
  <c r="AT440" i="3"/>
  <c r="AU440" i="3"/>
  <c r="AV440" i="3"/>
  <c r="AW440" i="3"/>
  <c r="AM441" i="3"/>
  <c r="AN441" i="3"/>
  <c r="AO441" i="3"/>
  <c r="AP441" i="3"/>
  <c r="AQ441" i="3"/>
  <c r="AR441" i="3"/>
  <c r="AS441" i="3"/>
  <c r="AT441" i="3"/>
  <c r="AU441" i="3"/>
  <c r="AV441" i="3"/>
  <c r="AW441" i="3"/>
  <c r="AM442" i="3"/>
  <c r="AN442" i="3"/>
  <c r="AO442" i="3"/>
  <c r="AP442" i="3"/>
  <c r="AQ442" i="3"/>
  <c r="AR442" i="3"/>
  <c r="AS442" i="3"/>
  <c r="AT442" i="3"/>
  <c r="AU442" i="3"/>
  <c r="AV442" i="3"/>
  <c r="AW442" i="3"/>
  <c r="AM443" i="3"/>
  <c r="AN443" i="3"/>
  <c r="AO443" i="3"/>
  <c r="AP443" i="3"/>
  <c r="AQ443" i="3"/>
  <c r="AR443" i="3"/>
  <c r="AS443" i="3"/>
  <c r="AT443" i="3"/>
  <c r="AU443" i="3"/>
  <c r="AV443" i="3"/>
  <c r="AW443" i="3"/>
  <c r="AM444" i="3"/>
  <c r="AN444" i="3"/>
  <c r="AO444" i="3"/>
  <c r="AP444" i="3"/>
  <c r="AQ444" i="3"/>
  <c r="AR444" i="3"/>
  <c r="AS444" i="3"/>
  <c r="AT444" i="3"/>
  <c r="AU444" i="3"/>
  <c r="AV444" i="3"/>
  <c r="AW444" i="3"/>
  <c r="AM445" i="3"/>
  <c r="AN445" i="3"/>
  <c r="AO445" i="3"/>
  <c r="AP445" i="3"/>
  <c r="AQ445" i="3"/>
  <c r="AR445" i="3"/>
  <c r="AS445" i="3"/>
  <c r="AT445" i="3"/>
  <c r="AU445" i="3"/>
  <c r="AV445" i="3"/>
  <c r="AW445" i="3"/>
  <c r="AM446" i="3"/>
  <c r="AN446" i="3"/>
  <c r="AO446" i="3"/>
  <c r="AP446" i="3"/>
  <c r="AQ446" i="3"/>
  <c r="AR446" i="3"/>
  <c r="AS446" i="3"/>
  <c r="AT446" i="3"/>
  <c r="AU446" i="3"/>
  <c r="AV446" i="3"/>
  <c r="AW446" i="3"/>
  <c r="AM447" i="3"/>
  <c r="AN447" i="3"/>
  <c r="AO447" i="3"/>
  <c r="AP447" i="3"/>
  <c r="AQ447" i="3"/>
  <c r="AR447" i="3"/>
  <c r="AS447" i="3"/>
  <c r="AT447" i="3"/>
  <c r="AU447" i="3"/>
  <c r="AV447" i="3"/>
  <c r="AW447" i="3"/>
  <c r="AM448" i="3"/>
  <c r="AN448" i="3"/>
  <c r="AO448" i="3"/>
  <c r="AP448" i="3"/>
  <c r="AQ448" i="3"/>
  <c r="AR448" i="3"/>
  <c r="AS448" i="3"/>
  <c r="AT448" i="3"/>
  <c r="AU448" i="3"/>
  <c r="AV448" i="3"/>
  <c r="AW448" i="3"/>
  <c r="AM449" i="3"/>
  <c r="AN449" i="3"/>
  <c r="AO449" i="3"/>
  <c r="AP449" i="3"/>
  <c r="AQ449" i="3"/>
  <c r="AR449" i="3"/>
  <c r="AS449" i="3"/>
  <c r="AT449" i="3"/>
  <c r="AU449" i="3"/>
  <c r="AV449" i="3"/>
  <c r="AW449" i="3"/>
  <c r="AM450" i="3"/>
  <c r="AN450" i="3"/>
  <c r="AO450" i="3"/>
  <c r="AP450" i="3"/>
  <c r="AQ450" i="3"/>
  <c r="AR450" i="3"/>
  <c r="AS450" i="3"/>
  <c r="AT450" i="3"/>
  <c r="AU450" i="3"/>
  <c r="AV450" i="3"/>
  <c r="AW450" i="3"/>
  <c r="AM451" i="3"/>
  <c r="AN451" i="3"/>
  <c r="AO451" i="3"/>
  <c r="AP451" i="3"/>
  <c r="AQ451" i="3"/>
  <c r="AR451" i="3"/>
  <c r="AS451" i="3"/>
  <c r="AT451" i="3"/>
  <c r="AU451" i="3"/>
  <c r="AV451" i="3"/>
  <c r="AW451" i="3"/>
  <c r="AM452" i="3"/>
  <c r="AN452" i="3"/>
  <c r="AO452" i="3"/>
  <c r="AP452" i="3"/>
  <c r="AQ452" i="3"/>
  <c r="AR452" i="3"/>
  <c r="AS452" i="3"/>
  <c r="AT452" i="3"/>
  <c r="AU452" i="3"/>
  <c r="AV452" i="3"/>
  <c r="AW452" i="3"/>
  <c r="AM453" i="3"/>
  <c r="AN453" i="3"/>
  <c r="AO453" i="3"/>
  <c r="AP453" i="3"/>
  <c r="AQ453" i="3"/>
  <c r="AR453" i="3"/>
  <c r="AS453" i="3"/>
  <c r="AT453" i="3"/>
  <c r="AU453" i="3"/>
  <c r="AV453" i="3"/>
  <c r="AW453" i="3"/>
  <c r="AM454" i="3"/>
  <c r="AN454" i="3"/>
  <c r="AO454" i="3"/>
  <c r="AP454" i="3"/>
  <c r="AQ454" i="3"/>
  <c r="AR454" i="3"/>
  <c r="AS454" i="3"/>
  <c r="AT454" i="3"/>
  <c r="AU454" i="3"/>
  <c r="AV454" i="3"/>
  <c r="AW454" i="3"/>
  <c r="AM455" i="3"/>
  <c r="AN455" i="3"/>
  <c r="AO455" i="3"/>
  <c r="AP455" i="3"/>
  <c r="AQ455" i="3"/>
  <c r="AR455" i="3"/>
  <c r="AS455" i="3"/>
  <c r="AT455" i="3"/>
  <c r="AU455" i="3"/>
  <c r="AV455" i="3"/>
  <c r="AW455" i="3"/>
  <c r="AM456" i="3"/>
  <c r="AN456" i="3"/>
  <c r="AO456" i="3"/>
  <c r="AP456" i="3"/>
  <c r="AQ456" i="3"/>
  <c r="AR456" i="3"/>
  <c r="AS456" i="3"/>
  <c r="AT456" i="3"/>
  <c r="AU456" i="3"/>
  <c r="AV456" i="3"/>
  <c r="AW456" i="3"/>
  <c r="AM457" i="3"/>
  <c r="AN457" i="3"/>
  <c r="AO457" i="3"/>
  <c r="AP457" i="3"/>
  <c r="AQ457" i="3"/>
  <c r="AR457" i="3"/>
  <c r="AS457" i="3"/>
  <c r="AT457" i="3"/>
  <c r="AU457" i="3"/>
  <c r="AV457" i="3"/>
  <c r="AW457" i="3"/>
  <c r="AM458" i="3"/>
  <c r="AN458" i="3"/>
  <c r="AO458" i="3"/>
  <c r="AP458" i="3"/>
  <c r="AQ458" i="3"/>
  <c r="AR458" i="3"/>
  <c r="AS458" i="3"/>
  <c r="AT458" i="3"/>
  <c r="AU458" i="3"/>
  <c r="AV458" i="3"/>
  <c r="AW458" i="3"/>
  <c r="AM459" i="3"/>
  <c r="AN459" i="3"/>
  <c r="AO459" i="3"/>
  <c r="AP459" i="3"/>
  <c r="AQ459" i="3"/>
  <c r="AR459" i="3"/>
  <c r="AS459" i="3"/>
  <c r="AT459" i="3"/>
  <c r="AU459" i="3"/>
  <c r="AV459" i="3"/>
  <c r="AW459" i="3"/>
  <c r="AM460" i="3"/>
  <c r="AN460" i="3"/>
  <c r="AO460" i="3"/>
  <c r="AP460" i="3"/>
  <c r="AQ460" i="3"/>
  <c r="AR460" i="3"/>
  <c r="AS460" i="3"/>
  <c r="AT460" i="3"/>
  <c r="AU460" i="3"/>
  <c r="AV460" i="3"/>
  <c r="AW460" i="3"/>
  <c r="AM461" i="3"/>
  <c r="AN461" i="3"/>
  <c r="AO461" i="3"/>
  <c r="AP461" i="3"/>
  <c r="AQ461" i="3"/>
  <c r="AR461" i="3"/>
  <c r="AS461" i="3"/>
  <c r="AT461" i="3"/>
  <c r="AU461" i="3"/>
  <c r="AV461" i="3"/>
  <c r="AW461" i="3"/>
  <c r="AM462" i="3"/>
  <c r="AN462" i="3"/>
  <c r="AO462" i="3"/>
  <c r="AP462" i="3"/>
  <c r="AQ462" i="3"/>
  <c r="AR462" i="3"/>
  <c r="AS462" i="3"/>
  <c r="AT462" i="3"/>
  <c r="AU462" i="3"/>
  <c r="AV462" i="3"/>
  <c r="AW462" i="3"/>
  <c r="AM463" i="3"/>
  <c r="AN463" i="3"/>
  <c r="AO463" i="3"/>
  <c r="AP463" i="3"/>
  <c r="AQ463" i="3"/>
  <c r="AR463" i="3"/>
  <c r="AS463" i="3"/>
  <c r="AT463" i="3"/>
  <c r="AU463" i="3"/>
  <c r="AV463" i="3"/>
  <c r="AW463" i="3"/>
  <c r="AM464" i="3"/>
  <c r="AN464" i="3"/>
  <c r="AO464" i="3"/>
  <c r="AP464" i="3"/>
  <c r="AQ464" i="3"/>
  <c r="AR464" i="3"/>
  <c r="AS464" i="3"/>
  <c r="AT464" i="3"/>
  <c r="AU464" i="3"/>
  <c r="AV464" i="3"/>
  <c r="AW464" i="3"/>
  <c r="AM465" i="3"/>
  <c r="AN465" i="3"/>
  <c r="AO465" i="3"/>
  <c r="AP465" i="3"/>
  <c r="AQ465" i="3"/>
  <c r="AR465" i="3"/>
  <c r="AS465" i="3"/>
  <c r="AT465" i="3"/>
  <c r="AU465" i="3"/>
  <c r="AV465" i="3"/>
  <c r="AW465" i="3"/>
  <c r="AM466" i="3"/>
  <c r="AN466" i="3"/>
  <c r="AO466" i="3"/>
  <c r="AP466" i="3"/>
  <c r="AQ466" i="3"/>
  <c r="AR466" i="3"/>
  <c r="AS466" i="3"/>
  <c r="AT466" i="3"/>
  <c r="AU466" i="3"/>
  <c r="AV466" i="3"/>
  <c r="AW466" i="3"/>
  <c r="AM467" i="3"/>
  <c r="AN467" i="3"/>
  <c r="AO467" i="3"/>
  <c r="AP467" i="3"/>
  <c r="AQ467" i="3"/>
  <c r="AR467" i="3"/>
  <c r="AS467" i="3"/>
  <c r="AT467" i="3"/>
  <c r="AU467" i="3"/>
  <c r="AV467" i="3"/>
  <c r="AW467" i="3"/>
  <c r="AM468" i="3"/>
  <c r="AN468" i="3"/>
  <c r="AO468" i="3"/>
  <c r="AP468" i="3"/>
  <c r="AQ468" i="3"/>
  <c r="AR468" i="3"/>
  <c r="AS468" i="3"/>
  <c r="AT468" i="3"/>
  <c r="AU468" i="3"/>
  <c r="AV468" i="3"/>
  <c r="AW468" i="3"/>
  <c r="AM469" i="3"/>
  <c r="AN469" i="3"/>
  <c r="AO469" i="3"/>
  <c r="AP469" i="3"/>
  <c r="AQ469" i="3"/>
  <c r="AR469" i="3"/>
  <c r="AS469" i="3"/>
  <c r="AT469" i="3"/>
  <c r="AU469" i="3"/>
  <c r="AV469" i="3"/>
  <c r="AW469" i="3"/>
  <c r="AM470" i="3"/>
  <c r="AN470" i="3"/>
  <c r="AO470" i="3"/>
  <c r="AP470" i="3"/>
  <c r="AQ470" i="3"/>
  <c r="AR470" i="3"/>
  <c r="AS470" i="3"/>
  <c r="AT470" i="3"/>
  <c r="AU470" i="3"/>
  <c r="AV470" i="3"/>
  <c r="AW470" i="3"/>
  <c r="AM471" i="3"/>
  <c r="AN471" i="3"/>
  <c r="AO471" i="3"/>
  <c r="AP471" i="3"/>
  <c r="AQ471" i="3"/>
  <c r="AR471" i="3"/>
  <c r="AS471" i="3"/>
  <c r="AT471" i="3"/>
  <c r="AU471" i="3"/>
  <c r="AV471" i="3"/>
  <c r="AW471" i="3"/>
  <c r="AM472" i="3"/>
  <c r="AN472" i="3"/>
  <c r="AO472" i="3"/>
  <c r="AP472" i="3"/>
  <c r="AQ472" i="3"/>
  <c r="AR472" i="3"/>
  <c r="AS472" i="3"/>
  <c r="AT472" i="3"/>
  <c r="AU472" i="3"/>
  <c r="AV472" i="3"/>
  <c r="AW472" i="3"/>
  <c r="AM473" i="3"/>
  <c r="AN473" i="3"/>
  <c r="AO473" i="3"/>
  <c r="AP473" i="3"/>
  <c r="AQ473" i="3"/>
  <c r="AR473" i="3"/>
  <c r="AS473" i="3"/>
  <c r="AT473" i="3"/>
  <c r="AU473" i="3"/>
  <c r="AV473" i="3"/>
  <c r="AW473" i="3"/>
  <c r="AM474" i="3"/>
  <c r="AN474" i="3"/>
  <c r="AO474" i="3"/>
  <c r="AP474" i="3"/>
  <c r="AQ474" i="3"/>
  <c r="AR474" i="3"/>
  <c r="AS474" i="3"/>
  <c r="AT474" i="3"/>
  <c r="AU474" i="3"/>
  <c r="AV474" i="3"/>
  <c r="AW474" i="3"/>
  <c r="AM475" i="3"/>
  <c r="AN475" i="3"/>
  <c r="AO475" i="3"/>
  <c r="AP475" i="3"/>
  <c r="AQ475" i="3"/>
  <c r="AR475" i="3"/>
  <c r="AS475" i="3"/>
  <c r="AT475" i="3"/>
  <c r="AU475" i="3"/>
  <c r="AV475" i="3"/>
  <c r="AW475" i="3"/>
  <c r="AM476" i="3"/>
  <c r="AN476" i="3"/>
  <c r="AO476" i="3"/>
  <c r="AP476" i="3"/>
  <c r="AQ476" i="3"/>
  <c r="AR476" i="3"/>
  <c r="AS476" i="3"/>
  <c r="AT476" i="3"/>
  <c r="AU476" i="3"/>
  <c r="AV476" i="3"/>
  <c r="AW476" i="3"/>
  <c r="AM477" i="3"/>
  <c r="AN477" i="3"/>
  <c r="AO477" i="3"/>
  <c r="AP477" i="3"/>
  <c r="AQ477" i="3"/>
  <c r="AR477" i="3"/>
  <c r="AS477" i="3"/>
  <c r="AT477" i="3"/>
  <c r="AU477" i="3"/>
  <c r="AV477" i="3"/>
  <c r="AW477" i="3"/>
  <c r="AM478" i="3"/>
  <c r="AN478" i="3"/>
  <c r="AO478" i="3"/>
  <c r="AP478" i="3"/>
  <c r="AQ478" i="3"/>
  <c r="AR478" i="3"/>
  <c r="AS478" i="3"/>
  <c r="AT478" i="3"/>
  <c r="AU478" i="3"/>
  <c r="AV478" i="3"/>
  <c r="AW478" i="3"/>
  <c r="AM479" i="3"/>
  <c r="AN479" i="3"/>
  <c r="AO479" i="3"/>
  <c r="AP479" i="3"/>
  <c r="AQ479" i="3"/>
  <c r="AR479" i="3"/>
  <c r="AS479" i="3"/>
  <c r="AT479" i="3"/>
  <c r="AU479" i="3"/>
  <c r="AV479" i="3"/>
  <c r="AW479" i="3"/>
  <c r="AM480" i="3"/>
  <c r="AN480" i="3"/>
  <c r="AO480" i="3"/>
  <c r="AP480" i="3"/>
  <c r="AQ480" i="3"/>
  <c r="AR480" i="3"/>
  <c r="AS480" i="3"/>
  <c r="AT480" i="3"/>
  <c r="AU480" i="3"/>
  <c r="AV480" i="3"/>
  <c r="AW480" i="3"/>
  <c r="AM481" i="3"/>
  <c r="AN481" i="3"/>
  <c r="AO481" i="3"/>
  <c r="AP481" i="3"/>
  <c r="AQ481" i="3"/>
  <c r="AR481" i="3"/>
  <c r="AS481" i="3"/>
  <c r="AT481" i="3"/>
  <c r="AU481" i="3"/>
  <c r="AV481" i="3"/>
  <c r="AW481" i="3"/>
  <c r="AM482" i="3"/>
  <c r="AN482" i="3"/>
  <c r="AO482" i="3"/>
  <c r="AP482" i="3"/>
  <c r="AQ482" i="3"/>
  <c r="AR482" i="3"/>
  <c r="AS482" i="3"/>
  <c r="AT482" i="3"/>
  <c r="AU482" i="3"/>
  <c r="AV482" i="3"/>
  <c r="AW482" i="3"/>
  <c r="AM483" i="3"/>
  <c r="AN483" i="3"/>
  <c r="AO483" i="3"/>
  <c r="AP483" i="3"/>
  <c r="AQ483" i="3"/>
  <c r="AR483" i="3"/>
  <c r="AS483" i="3"/>
  <c r="AT483" i="3"/>
  <c r="AU483" i="3"/>
  <c r="AV483" i="3"/>
  <c r="AW483" i="3"/>
  <c r="AM484" i="3"/>
  <c r="AN484" i="3"/>
  <c r="AO484" i="3"/>
  <c r="AP484" i="3"/>
  <c r="AQ484" i="3"/>
  <c r="AR484" i="3"/>
  <c r="AS484" i="3"/>
  <c r="AT484" i="3"/>
  <c r="AU484" i="3"/>
  <c r="AV484" i="3"/>
  <c r="AW484" i="3"/>
  <c r="AM485" i="3"/>
  <c r="AN485" i="3"/>
  <c r="AO485" i="3"/>
  <c r="AP485" i="3"/>
  <c r="AQ485" i="3"/>
  <c r="AR485" i="3"/>
  <c r="AS485" i="3"/>
  <c r="AT485" i="3"/>
  <c r="AU485" i="3"/>
  <c r="AV485" i="3"/>
  <c r="AW485" i="3"/>
  <c r="AM486" i="3"/>
  <c r="AN486" i="3"/>
  <c r="AO486" i="3"/>
  <c r="AP486" i="3"/>
  <c r="AQ486" i="3"/>
  <c r="AR486" i="3"/>
  <c r="AS486" i="3"/>
  <c r="AT486" i="3"/>
  <c r="AU486" i="3"/>
  <c r="AV486" i="3"/>
  <c r="AW486" i="3"/>
  <c r="AM487" i="3"/>
  <c r="AN487" i="3"/>
  <c r="AO487" i="3"/>
  <c r="AP487" i="3"/>
  <c r="AQ487" i="3"/>
  <c r="AR487" i="3"/>
  <c r="AS487" i="3"/>
  <c r="AT487" i="3"/>
  <c r="AU487" i="3"/>
  <c r="AV487" i="3"/>
  <c r="AW487" i="3"/>
  <c r="AM488" i="3"/>
  <c r="AN488" i="3"/>
  <c r="AO488" i="3"/>
  <c r="AP488" i="3"/>
  <c r="AQ488" i="3"/>
  <c r="AR488" i="3"/>
  <c r="AS488" i="3"/>
  <c r="AT488" i="3"/>
  <c r="AU488" i="3"/>
  <c r="AV488" i="3"/>
  <c r="AW488" i="3"/>
  <c r="AM489" i="3"/>
  <c r="AN489" i="3"/>
  <c r="AO489" i="3"/>
  <c r="AP489" i="3"/>
  <c r="AQ489" i="3"/>
  <c r="AR489" i="3"/>
  <c r="AS489" i="3"/>
  <c r="AT489" i="3"/>
  <c r="AU489" i="3"/>
  <c r="AV489" i="3"/>
  <c r="AW489" i="3"/>
  <c r="AM490" i="3"/>
  <c r="AN490" i="3"/>
  <c r="AO490" i="3"/>
  <c r="AP490" i="3"/>
  <c r="AQ490" i="3"/>
  <c r="AR490" i="3"/>
  <c r="AS490" i="3"/>
  <c r="AT490" i="3"/>
  <c r="AU490" i="3"/>
  <c r="AV490" i="3"/>
  <c r="AW490" i="3"/>
  <c r="AM491" i="3"/>
  <c r="AN491" i="3"/>
  <c r="AO491" i="3"/>
  <c r="AP491" i="3"/>
  <c r="AQ491" i="3"/>
  <c r="AR491" i="3"/>
  <c r="AS491" i="3"/>
  <c r="AT491" i="3"/>
  <c r="AU491" i="3"/>
  <c r="AV491" i="3"/>
  <c r="AW491" i="3"/>
  <c r="AM492" i="3"/>
  <c r="AN492" i="3"/>
  <c r="AO492" i="3"/>
  <c r="AP492" i="3"/>
  <c r="AQ492" i="3"/>
  <c r="AR492" i="3"/>
  <c r="AS492" i="3"/>
  <c r="AT492" i="3"/>
  <c r="AU492" i="3"/>
  <c r="AV492" i="3"/>
  <c r="AW492" i="3"/>
  <c r="AM493" i="3"/>
  <c r="AN493" i="3"/>
  <c r="AO493" i="3"/>
  <c r="AP493" i="3"/>
  <c r="AQ493" i="3"/>
  <c r="AR493" i="3"/>
  <c r="AS493" i="3"/>
  <c r="AT493" i="3"/>
  <c r="AU493" i="3"/>
  <c r="AV493" i="3"/>
  <c r="AW493" i="3"/>
  <c r="AM494" i="3"/>
  <c r="AN494" i="3"/>
  <c r="AO494" i="3"/>
  <c r="AP494" i="3"/>
  <c r="AQ494" i="3"/>
  <c r="AR494" i="3"/>
  <c r="AS494" i="3"/>
  <c r="AT494" i="3"/>
  <c r="AU494" i="3"/>
  <c r="AV494" i="3"/>
  <c r="AW494" i="3"/>
  <c r="AM495" i="3"/>
  <c r="AN495" i="3"/>
  <c r="AO495" i="3"/>
  <c r="AP495" i="3"/>
  <c r="AQ495" i="3"/>
  <c r="AR495" i="3"/>
  <c r="AS495" i="3"/>
  <c r="AT495" i="3"/>
  <c r="AU495" i="3"/>
  <c r="AV495" i="3"/>
  <c r="AW495" i="3"/>
  <c r="AM496" i="3"/>
  <c r="AN496" i="3"/>
  <c r="AO496" i="3"/>
  <c r="AP496" i="3"/>
  <c r="AQ496" i="3"/>
  <c r="AR496" i="3"/>
  <c r="AS496" i="3"/>
  <c r="AT496" i="3"/>
  <c r="AU496" i="3"/>
  <c r="AV496" i="3"/>
  <c r="AW496" i="3"/>
  <c r="AM497" i="3"/>
  <c r="AN497" i="3"/>
  <c r="AO497" i="3"/>
  <c r="AP497" i="3"/>
  <c r="AQ497" i="3"/>
  <c r="AR497" i="3"/>
  <c r="AS497" i="3"/>
  <c r="AT497" i="3"/>
  <c r="AU497" i="3"/>
  <c r="AV497" i="3"/>
  <c r="AW497" i="3"/>
  <c r="AM498" i="3"/>
  <c r="AN498" i="3"/>
  <c r="AO498" i="3"/>
  <c r="AP498" i="3"/>
  <c r="AQ498" i="3"/>
  <c r="AR498" i="3"/>
  <c r="AS498" i="3"/>
  <c r="AT498" i="3"/>
  <c r="AU498" i="3"/>
  <c r="AV498" i="3"/>
  <c r="AW498" i="3"/>
  <c r="AM499" i="3"/>
  <c r="AN499" i="3"/>
  <c r="AO499" i="3"/>
  <c r="AP499" i="3"/>
  <c r="AQ499" i="3"/>
  <c r="AR499" i="3"/>
  <c r="AS499" i="3"/>
  <c r="AT499" i="3"/>
  <c r="AU499" i="3"/>
  <c r="AV499" i="3"/>
  <c r="AW499" i="3"/>
  <c r="AM500" i="3"/>
  <c r="AN500" i="3"/>
  <c r="AO500" i="3"/>
  <c r="AP500" i="3"/>
  <c r="AQ500" i="3"/>
  <c r="AR500" i="3"/>
  <c r="AS500" i="3"/>
  <c r="AT500" i="3"/>
  <c r="AU500" i="3"/>
  <c r="AV500" i="3"/>
  <c r="AW500" i="3"/>
  <c r="AM501" i="3"/>
  <c r="AN501" i="3"/>
  <c r="AO501" i="3"/>
  <c r="AP501" i="3"/>
  <c r="AQ501" i="3"/>
  <c r="AR501" i="3"/>
  <c r="AS501" i="3"/>
  <c r="AT501" i="3"/>
  <c r="AU501" i="3"/>
  <c r="AV501" i="3"/>
  <c r="AW501" i="3"/>
  <c r="AM502" i="3"/>
  <c r="AN502" i="3"/>
  <c r="AO502" i="3"/>
  <c r="AP502" i="3"/>
  <c r="AQ502" i="3"/>
  <c r="AR502" i="3"/>
  <c r="AS502" i="3"/>
  <c r="AT502" i="3"/>
  <c r="AU502" i="3"/>
  <c r="AV502" i="3"/>
  <c r="AW502" i="3"/>
  <c r="AM503" i="3"/>
  <c r="AN503" i="3"/>
  <c r="AO503" i="3"/>
  <c r="AP503" i="3"/>
  <c r="AQ503" i="3"/>
  <c r="AR503" i="3"/>
  <c r="AS503" i="3"/>
  <c r="AT503" i="3"/>
  <c r="AU503" i="3"/>
  <c r="AV503" i="3"/>
  <c r="AW503" i="3"/>
  <c r="AM504" i="3"/>
  <c r="AN504" i="3"/>
  <c r="AO504" i="3"/>
  <c r="AP504" i="3"/>
  <c r="AQ504" i="3"/>
  <c r="AR504" i="3"/>
  <c r="AS504" i="3"/>
  <c r="AT504" i="3"/>
  <c r="AU504" i="3"/>
  <c r="AV504" i="3"/>
  <c r="AW504" i="3"/>
  <c r="AM505" i="3"/>
  <c r="AN505" i="3"/>
  <c r="AO505" i="3"/>
  <c r="AP505" i="3"/>
  <c r="AQ505" i="3"/>
  <c r="AR505" i="3"/>
  <c r="AS505" i="3"/>
  <c r="AT505" i="3"/>
  <c r="AU505" i="3"/>
  <c r="AV505" i="3"/>
  <c r="AW505" i="3"/>
  <c r="AM506" i="3"/>
  <c r="AN506" i="3"/>
  <c r="AO506" i="3"/>
  <c r="AP506" i="3"/>
  <c r="AQ506" i="3"/>
  <c r="AR506" i="3"/>
  <c r="AS506" i="3"/>
  <c r="AT506" i="3"/>
  <c r="AU506" i="3"/>
  <c r="AV506" i="3"/>
  <c r="AW506" i="3"/>
  <c r="AM507" i="3"/>
  <c r="AN507" i="3"/>
  <c r="AO507" i="3"/>
  <c r="AP507" i="3"/>
  <c r="AQ507" i="3"/>
  <c r="AR507" i="3"/>
  <c r="AS507" i="3"/>
  <c r="AT507" i="3"/>
  <c r="AU507" i="3"/>
  <c r="AV507" i="3"/>
  <c r="AW507" i="3"/>
  <c r="AM508" i="3"/>
  <c r="AN508" i="3"/>
  <c r="AO508" i="3"/>
  <c r="AP508" i="3"/>
  <c r="AQ508" i="3"/>
  <c r="AR508" i="3"/>
  <c r="AS508" i="3"/>
  <c r="AT508" i="3"/>
  <c r="AU508" i="3"/>
  <c r="AV508" i="3"/>
  <c r="AW508" i="3"/>
  <c r="AN8" i="3"/>
  <c r="AO8" i="3"/>
  <c r="AP8" i="3"/>
  <c r="AQ8" i="3"/>
  <c r="AR8" i="3"/>
  <c r="AS8" i="3"/>
  <c r="AT8" i="3"/>
  <c r="AU8" i="3"/>
  <c r="AV8" i="3"/>
  <c r="AW8" i="3"/>
  <c r="AM8" i="3"/>
  <c r="T6" i="3"/>
  <c r="T5" i="3"/>
  <c r="P6" i="3"/>
  <c r="P5" i="3"/>
  <c r="O6" i="3"/>
  <c r="O5" i="3"/>
  <c r="O8" i="3"/>
  <c r="P8" i="3"/>
  <c r="Q8" i="3"/>
  <c r="R8" i="3"/>
  <c r="S8" i="3"/>
  <c r="T8" i="3"/>
  <c r="U8" i="3"/>
  <c r="V8" i="3"/>
  <c r="W8" i="3"/>
  <c r="O9" i="3"/>
  <c r="P9" i="3"/>
  <c r="Q9" i="3"/>
  <c r="R9" i="3"/>
  <c r="S9" i="3"/>
  <c r="T9" i="3"/>
  <c r="U9" i="3"/>
  <c r="V9" i="3"/>
  <c r="W9" i="3"/>
  <c r="O10" i="3"/>
  <c r="P10" i="3"/>
  <c r="Q10" i="3"/>
  <c r="R10" i="3"/>
  <c r="S10" i="3"/>
  <c r="T10" i="3"/>
  <c r="U10" i="3"/>
  <c r="V10" i="3"/>
  <c r="W10" i="3"/>
  <c r="O11" i="3"/>
  <c r="P11" i="3"/>
  <c r="Q11" i="3"/>
  <c r="R11" i="3"/>
  <c r="S11" i="3"/>
  <c r="T11" i="3"/>
  <c r="U11" i="3"/>
  <c r="V11" i="3"/>
  <c r="W11" i="3"/>
  <c r="O12" i="3"/>
  <c r="P12" i="3"/>
  <c r="Q12" i="3"/>
  <c r="R12" i="3"/>
  <c r="S12" i="3"/>
  <c r="T12" i="3"/>
  <c r="U12" i="3"/>
  <c r="V12" i="3"/>
  <c r="W12" i="3"/>
  <c r="O13" i="3"/>
  <c r="P13" i="3"/>
  <c r="Q13" i="3"/>
  <c r="R13" i="3"/>
  <c r="S13" i="3"/>
  <c r="T13" i="3"/>
  <c r="U13" i="3"/>
  <c r="V13" i="3"/>
  <c r="W13" i="3"/>
  <c r="O14" i="3"/>
  <c r="P14" i="3"/>
  <c r="Q14" i="3"/>
  <c r="R14" i="3"/>
  <c r="S14" i="3"/>
  <c r="T14" i="3"/>
  <c r="U14" i="3"/>
  <c r="V14" i="3"/>
  <c r="W14" i="3"/>
  <c r="O15" i="3"/>
  <c r="P15" i="3"/>
  <c r="Q15" i="3"/>
  <c r="R15" i="3"/>
  <c r="S15" i="3"/>
  <c r="T15" i="3"/>
  <c r="U15" i="3"/>
  <c r="V15" i="3"/>
  <c r="W15" i="3"/>
  <c r="O16" i="3"/>
  <c r="P16" i="3"/>
  <c r="Q16" i="3"/>
  <c r="R16" i="3"/>
  <c r="S16" i="3"/>
  <c r="T16" i="3"/>
  <c r="U16" i="3"/>
  <c r="V16" i="3"/>
  <c r="W16" i="3"/>
  <c r="O17" i="3"/>
  <c r="P17" i="3"/>
  <c r="Q17" i="3"/>
  <c r="R17" i="3"/>
  <c r="S17" i="3"/>
  <c r="T17" i="3"/>
  <c r="U17" i="3"/>
  <c r="V17" i="3"/>
  <c r="W17" i="3"/>
  <c r="O18" i="3"/>
  <c r="P18" i="3"/>
  <c r="Q18" i="3"/>
  <c r="R18" i="3"/>
  <c r="S18" i="3"/>
  <c r="T18" i="3"/>
  <c r="U18" i="3"/>
  <c r="V18" i="3"/>
  <c r="W18" i="3"/>
  <c r="O19" i="3"/>
  <c r="P19" i="3"/>
  <c r="Q19" i="3"/>
  <c r="R19" i="3"/>
  <c r="S19" i="3"/>
  <c r="T19" i="3"/>
  <c r="U19" i="3"/>
  <c r="V19" i="3"/>
  <c r="W19" i="3"/>
  <c r="O20" i="3"/>
  <c r="P20" i="3"/>
  <c r="Q20" i="3"/>
  <c r="R20" i="3"/>
  <c r="S20" i="3"/>
  <c r="T20" i="3"/>
  <c r="U20" i="3"/>
  <c r="V20" i="3"/>
  <c r="W20" i="3"/>
  <c r="O21" i="3"/>
  <c r="P21" i="3"/>
  <c r="Q21" i="3"/>
  <c r="R21" i="3"/>
  <c r="S21" i="3"/>
  <c r="T21" i="3"/>
  <c r="U21" i="3"/>
  <c r="V21" i="3"/>
  <c r="W21" i="3"/>
  <c r="O22" i="3"/>
  <c r="P22" i="3"/>
  <c r="Q22" i="3"/>
  <c r="R22" i="3"/>
  <c r="S22" i="3"/>
  <c r="T22" i="3"/>
  <c r="U22" i="3"/>
  <c r="V22" i="3"/>
  <c r="W22" i="3"/>
  <c r="O23" i="3"/>
  <c r="P23" i="3"/>
  <c r="Q23" i="3"/>
  <c r="R23" i="3"/>
  <c r="S23" i="3"/>
  <c r="T23" i="3"/>
  <c r="U23" i="3"/>
  <c r="V23" i="3"/>
  <c r="W23" i="3"/>
  <c r="O24" i="3"/>
  <c r="P24" i="3"/>
  <c r="Q24" i="3"/>
  <c r="R24" i="3"/>
  <c r="S24" i="3"/>
  <c r="T24" i="3"/>
  <c r="U24" i="3"/>
  <c r="V24" i="3"/>
  <c r="W24" i="3"/>
  <c r="O25" i="3"/>
  <c r="P25" i="3"/>
  <c r="Q25" i="3"/>
  <c r="R25" i="3"/>
  <c r="S25" i="3"/>
  <c r="T25" i="3"/>
  <c r="U25" i="3"/>
  <c r="V25" i="3"/>
  <c r="W25" i="3"/>
  <c r="O26" i="3"/>
  <c r="P26" i="3"/>
  <c r="Q26" i="3"/>
  <c r="R26" i="3"/>
  <c r="S26" i="3"/>
  <c r="T26" i="3"/>
  <c r="U26" i="3"/>
  <c r="V26" i="3"/>
  <c r="W26" i="3"/>
  <c r="O27" i="3"/>
  <c r="P27" i="3"/>
  <c r="Q27" i="3"/>
  <c r="R27" i="3"/>
  <c r="S27" i="3"/>
  <c r="T27" i="3"/>
  <c r="U27" i="3"/>
  <c r="V27" i="3"/>
  <c r="W27" i="3"/>
  <c r="O28" i="3"/>
  <c r="P28" i="3"/>
  <c r="Q28" i="3"/>
  <c r="R28" i="3"/>
  <c r="S28" i="3"/>
  <c r="T28" i="3"/>
  <c r="U28" i="3"/>
  <c r="V28" i="3"/>
  <c r="W28" i="3"/>
  <c r="O29" i="3"/>
  <c r="P29" i="3"/>
  <c r="Q29" i="3"/>
  <c r="R29" i="3"/>
  <c r="S29" i="3"/>
  <c r="T29" i="3"/>
  <c r="U29" i="3"/>
  <c r="V29" i="3"/>
  <c r="W29" i="3"/>
  <c r="O30" i="3"/>
  <c r="P30" i="3"/>
  <c r="Q30" i="3"/>
  <c r="R30" i="3"/>
  <c r="S30" i="3"/>
  <c r="T30" i="3"/>
  <c r="U30" i="3"/>
  <c r="V30" i="3"/>
  <c r="W30" i="3"/>
  <c r="O31" i="3"/>
  <c r="P31" i="3"/>
  <c r="Q31" i="3"/>
  <c r="R31" i="3"/>
  <c r="S31" i="3"/>
  <c r="T31" i="3"/>
  <c r="U31" i="3"/>
  <c r="V31" i="3"/>
  <c r="W31" i="3"/>
  <c r="O32" i="3"/>
  <c r="P32" i="3"/>
  <c r="Q32" i="3"/>
  <c r="R32" i="3"/>
  <c r="S32" i="3"/>
  <c r="T32" i="3"/>
  <c r="U32" i="3"/>
  <c r="V32" i="3"/>
  <c r="W32" i="3"/>
  <c r="O33" i="3"/>
  <c r="P33" i="3"/>
  <c r="Q33" i="3"/>
  <c r="R33" i="3"/>
  <c r="S33" i="3"/>
  <c r="T33" i="3"/>
  <c r="U33" i="3"/>
  <c r="V33" i="3"/>
  <c r="W33" i="3"/>
  <c r="O34" i="3"/>
  <c r="P34" i="3"/>
  <c r="Q34" i="3"/>
  <c r="R34" i="3"/>
  <c r="S34" i="3"/>
  <c r="T34" i="3"/>
  <c r="U34" i="3"/>
  <c r="V34" i="3"/>
  <c r="W34" i="3"/>
  <c r="O35" i="3"/>
  <c r="P35" i="3"/>
  <c r="Q35" i="3"/>
  <c r="R35" i="3"/>
  <c r="S35" i="3"/>
  <c r="T35" i="3"/>
  <c r="U35" i="3"/>
  <c r="V35" i="3"/>
  <c r="W35" i="3"/>
  <c r="O36" i="3"/>
  <c r="P36" i="3"/>
  <c r="Q36" i="3"/>
  <c r="R36" i="3"/>
  <c r="S36" i="3"/>
  <c r="T36" i="3"/>
  <c r="U36" i="3"/>
  <c r="V36" i="3"/>
  <c r="W36" i="3"/>
  <c r="O37" i="3"/>
  <c r="P37" i="3"/>
  <c r="Q37" i="3"/>
  <c r="R37" i="3"/>
  <c r="S37" i="3"/>
  <c r="T37" i="3"/>
  <c r="U37" i="3"/>
  <c r="V37" i="3"/>
  <c r="W37" i="3"/>
  <c r="O38" i="3"/>
  <c r="P38" i="3"/>
  <c r="Q38" i="3"/>
  <c r="R38" i="3"/>
  <c r="S38" i="3"/>
  <c r="T38" i="3"/>
  <c r="U38" i="3"/>
  <c r="V38" i="3"/>
  <c r="W38" i="3"/>
  <c r="O39" i="3"/>
  <c r="P39" i="3"/>
  <c r="Q39" i="3"/>
  <c r="R39" i="3"/>
  <c r="S39" i="3"/>
  <c r="T39" i="3"/>
  <c r="U39" i="3"/>
  <c r="V39" i="3"/>
  <c r="W39" i="3"/>
  <c r="O40" i="3"/>
  <c r="P40" i="3"/>
  <c r="Q40" i="3"/>
  <c r="R40" i="3"/>
  <c r="S40" i="3"/>
  <c r="T40" i="3"/>
  <c r="U40" i="3"/>
  <c r="V40" i="3"/>
  <c r="W40" i="3"/>
  <c r="O41" i="3"/>
  <c r="P41" i="3"/>
  <c r="Q41" i="3"/>
  <c r="R41" i="3"/>
  <c r="S41" i="3"/>
  <c r="T41" i="3"/>
  <c r="U41" i="3"/>
  <c r="V41" i="3"/>
  <c r="W41" i="3"/>
  <c r="O42" i="3"/>
  <c r="P42" i="3"/>
  <c r="Q42" i="3"/>
  <c r="R42" i="3"/>
  <c r="S42" i="3"/>
  <c r="T42" i="3"/>
  <c r="U42" i="3"/>
  <c r="V42" i="3"/>
  <c r="W42" i="3"/>
  <c r="O43" i="3"/>
  <c r="P43" i="3"/>
  <c r="Q43" i="3"/>
  <c r="R43" i="3"/>
  <c r="S43" i="3"/>
  <c r="T43" i="3"/>
  <c r="U43" i="3"/>
  <c r="V43" i="3"/>
  <c r="W43" i="3"/>
  <c r="O44" i="3"/>
  <c r="P44" i="3"/>
  <c r="Q44" i="3"/>
  <c r="R44" i="3"/>
  <c r="S44" i="3"/>
  <c r="T44" i="3"/>
  <c r="U44" i="3"/>
  <c r="V44" i="3"/>
  <c r="W44" i="3"/>
  <c r="O45" i="3"/>
  <c r="P45" i="3"/>
  <c r="Q45" i="3"/>
  <c r="R45" i="3"/>
  <c r="S45" i="3"/>
  <c r="T45" i="3"/>
  <c r="U45" i="3"/>
  <c r="V45" i="3"/>
  <c r="W45" i="3"/>
  <c r="O46" i="3"/>
  <c r="P46" i="3"/>
  <c r="Q46" i="3"/>
  <c r="R46" i="3"/>
  <c r="S46" i="3"/>
  <c r="T46" i="3"/>
  <c r="U46" i="3"/>
  <c r="V46" i="3"/>
  <c r="W46" i="3"/>
  <c r="O47" i="3"/>
  <c r="P47" i="3"/>
  <c r="Q47" i="3"/>
  <c r="R47" i="3"/>
  <c r="S47" i="3"/>
  <c r="T47" i="3"/>
  <c r="U47" i="3"/>
  <c r="V47" i="3"/>
  <c r="W47" i="3"/>
  <c r="O48" i="3"/>
  <c r="P48" i="3"/>
  <c r="Q48" i="3"/>
  <c r="R48" i="3"/>
  <c r="S48" i="3"/>
  <c r="T48" i="3"/>
  <c r="U48" i="3"/>
  <c r="V48" i="3"/>
  <c r="W48" i="3"/>
  <c r="O49" i="3"/>
  <c r="P49" i="3"/>
  <c r="Q49" i="3"/>
  <c r="R49" i="3"/>
  <c r="S49" i="3"/>
  <c r="T49" i="3"/>
  <c r="U49" i="3"/>
  <c r="V49" i="3"/>
  <c r="W49" i="3"/>
  <c r="O50" i="3"/>
  <c r="P50" i="3"/>
  <c r="Q50" i="3"/>
  <c r="R50" i="3"/>
  <c r="S50" i="3"/>
  <c r="T50" i="3"/>
  <c r="U50" i="3"/>
  <c r="V50" i="3"/>
  <c r="W50" i="3"/>
  <c r="O51" i="3"/>
  <c r="P51" i="3"/>
  <c r="Q51" i="3"/>
  <c r="R51" i="3"/>
  <c r="S51" i="3"/>
  <c r="T51" i="3"/>
  <c r="U51" i="3"/>
  <c r="V51" i="3"/>
  <c r="W51" i="3"/>
  <c r="O52" i="3"/>
  <c r="P52" i="3"/>
  <c r="Q52" i="3"/>
  <c r="R52" i="3"/>
  <c r="S52" i="3"/>
  <c r="T52" i="3"/>
  <c r="U52" i="3"/>
  <c r="V52" i="3"/>
  <c r="W52" i="3"/>
  <c r="O53" i="3"/>
  <c r="P53" i="3"/>
  <c r="Q53" i="3"/>
  <c r="R53" i="3"/>
  <c r="S53" i="3"/>
  <c r="T53" i="3"/>
  <c r="U53" i="3"/>
  <c r="V53" i="3"/>
  <c r="W53" i="3"/>
  <c r="O54" i="3"/>
  <c r="P54" i="3"/>
  <c r="Q54" i="3"/>
  <c r="R54" i="3"/>
  <c r="S54" i="3"/>
  <c r="T54" i="3"/>
  <c r="U54" i="3"/>
  <c r="V54" i="3"/>
  <c r="W54" i="3"/>
  <c r="O55" i="3"/>
  <c r="P55" i="3"/>
  <c r="Q55" i="3"/>
  <c r="R55" i="3"/>
  <c r="S55" i="3"/>
  <c r="T55" i="3"/>
  <c r="U55" i="3"/>
  <c r="V55" i="3"/>
  <c r="W55" i="3"/>
  <c r="O56" i="3"/>
  <c r="P56" i="3"/>
  <c r="Q56" i="3"/>
  <c r="R56" i="3"/>
  <c r="S56" i="3"/>
  <c r="T56" i="3"/>
  <c r="U56" i="3"/>
  <c r="V56" i="3"/>
  <c r="W56" i="3"/>
  <c r="O57" i="3"/>
  <c r="P57" i="3"/>
  <c r="Q57" i="3"/>
  <c r="R57" i="3"/>
  <c r="S57" i="3"/>
  <c r="T57" i="3"/>
  <c r="U57" i="3"/>
  <c r="V57" i="3"/>
  <c r="W57" i="3"/>
  <c r="O58" i="3"/>
  <c r="P58" i="3"/>
  <c r="Q58" i="3"/>
  <c r="R58" i="3"/>
  <c r="S58" i="3"/>
  <c r="T58" i="3"/>
  <c r="U58" i="3"/>
  <c r="V58" i="3"/>
  <c r="W58" i="3"/>
  <c r="O59" i="3"/>
  <c r="P59" i="3"/>
  <c r="Q59" i="3"/>
  <c r="R59" i="3"/>
  <c r="S59" i="3"/>
  <c r="T59" i="3"/>
  <c r="U59" i="3"/>
  <c r="V59" i="3"/>
  <c r="W59" i="3"/>
  <c r="O60" i="3"/>
  <c r="P60" i="3"/>
  <c r="Q60" i="3"/>
  <c r="R60" i="3"/>
  <c r="S60" i="3"/>
  <c r="T60" i="3"/>
  <c r="U60" i="3"/>
  <c r="V60" i="3"/>
  <c r="W60" i="3"/>
  <c r="O61" i="3"/>
  <c r="P61" i="3"/>
  <c r="Q61" i="3"/>
  <c r="R61" i="3"/>
  <c r="S61" i="3"/>
  <c r="T61" i="3"/>
  <c r="U61" i="3"/>
  <c r="V61" i="3"/>
  <c r="W61" i="3"/>
  <c r="O62" i="3"/>
  <c r="P62" i="3"/>
  <c r="Q62" i="3"/>
  <c r="R62" i="3"/>
  <c r="S62" i="3"/>
  <c r="T62" i="3"/>
  <c r="U62" i="3"/>
  <c r="V62" i="3"/>
  <c r="W62" i="3"/>
  <c r="O63" i="3"/>
  <c r="P63" i="3"/>
  <c r="Q63" i="3"/>
  <c r="R63" i="3"/>
  <c r="S63" i="3"/>
  <c r="T63" i="3"/>
  <c r="U63" i="3"/>
  <c r="V63" i="3"/>
  <c r="W63" i="3"/>
  <c r="O64" i="3"/>
  <c r="P64" i="3"/>
  <c r="Q64" i="3"/>
  <c r="R64" i="3"/>
  <c r="S64" i="3"/>
  <c r="T64" i="3"/>
  <c r="U64" i="3"/>
  <c r="V64" i="3"/>
  <c r="W64" i="3"/>
  <c r="O65" i="3"/>
  <c r="P65" i="3"/>
  <c r="Q65" i="3"/>
  <c r="R65" i="3"/>
  <c r="S65" i="3"/>
  <c r="T65" i="3"/>
  <c r="U65" i="3"/>
  <c r="V65" i="3"/>
  <c r="W65" i="3"/>
  <c r="O66" i="3"/>
  <c r="P66" i="3"/>
  <c r="Q66" i="3"/>
  <c r="R66" i="3"/>
  <c r="S66" i="3"/>
  <c r="T66" i="3"/>
  <c r="U66" i="3"/>
  <c r="V66" i="3"/>
  <c r="W66" i="3"/>
  <c r="O67" i="3"/>
  <c r="P67" i="3"/>
  <c r="Q67" i="3"/>
  <c r="R67" i="3"/>
  <c r="S67" i="3"/>
  <c r="T67" i="3"/>
  <c r="U67" i="3"/>
  <c r="V67" i="3"/>
  <c r="W67" i="3"/>
  <c r="O68" i="3"/>
  <c r="P68" i="3"/>
  <c r="Q68" i="3"/>
  <c r="R68" i="3"/>
  <c r="S68" i="3"/>
  <c r="T68" i="3"/>
  <c r="U68" i="3"/>
  <c r="V68" i="3"/>
  <c r="W68" i="3"/>
  <c r="O69" i="3"/>
  <c r="P69" i="3"/>
  <c r="Q69" i="3"/>
  <c r="R69" i="3"/>
  <c r="S69" i="3"/>
  <c r="T69" i="3"/>
  <c r="U69" i="3"/>
  <c r="V69" i="3"/>
  <c r="W69" i="3"/>
  <c r="O70" i="3"/>
  <c r="P70" i="3"/>
  <c r="Q70" i="3"/>
  <c r="R70" i="3"/>
  <c r="S70" i="3"/>
  <c r="T70" i="3"/>
  <c r="U70" i="3"/>
  <c r="V70" i="3"/>
  <c r="W70" i="3"/>
  <c r="O71" i="3"/>
  <c r="P71" i="3"/>
  <c r="Q71" i="3"/>
  <c r="R71" i="3"/>
  <c r="S71" i="3"/>
  <c r="T71" i="3"/>
  <c r="U71" i="3"/>
  <c r="V71" i="3"/>
  <c r="W71" i="3"/>
  <c r="O72" i="3"/>
  <c r="P72" i="3"/>
  <c r="Q72" i="3"/>
  <c r="R72" i="3"/>
  <c r="S72" i="3"/>
  <c r="T72" i="3"/>
  <c r="U72" i="3"/>
  <c r="V72" i="3"/>
  <c r="W72" i="3"/>
  <c r="O73" i="3"/>
  <c r="P73" i="3"/>
  <c r="Q73" i="3"/>
  <c r="R73" i="3"/>
  <c r="S73" i="3"/>
  <c r="T73" i="3"/>
  <c r="U73" i="3"/>
  <c r="V73" i="3"/>
  <c r="W73" i="3"/>
  <c r="O74" i="3"/>
  <c r="P74" i="3"/>
  <c r="Q74" i="3"/>
  <c r="R74" i="3"/>
  <c r="S74" i="3"/>
  <c r="T74" i="3"/>
  <c r="U74" i="3"/>
  <c r="V74" i="3"/>
  <c r="W74" i="3"/>
  <c r="O75" i="3"/>
  <c r="P75" i="3"/>
  <c r="Q75" i="3"/>
  <c r="R75" i="3"/>
  <c r="S75" i="3"/>
  <c r="T75" i="3"/>
  <c r="U75" i="3"/>
  <c r="V75" i="3"/>
  <c r="W75" i="3"/>
  <c r="O76" i="3"/>
  <c r="P76" i="3"/>
  <c r="Q76" i="3"/>
  <c r="R76" i="3"/>
  <c r="S76" i="3"/>
  <c r="T76" i="3"/>
  <c r="U76" i="3"/>
  <c r="V76" i="3"/>
  <c r="W76" i="3"/>
  <c r="O77" i="3"/>
  <c r="P77" i="3"/>
  <c r="Q77" i="3"/>
  <c r="R77" i="3"/>
  <c r="S77" i="3"/>
  <c r="T77" i="3"/>
  <c r="U77" i="3"/>
  <c r="V77" i="3"/>
  <c r="W77" i="3"/>
  <c r="O78" i="3"/>
  <c r="P78" i="3"/>
  <c r="Q78" i="3"/>
  <c r="R78" i="3"/>
  <c r="S78" i="3"/>
  <c r="T78" i="3"/>
  <c r="U78" i="3"/>
  <c r="V78" i="3"/>
  <c r="W78" i="3"/>
  <c r="O79" i="3"/>
  <c r="P79" i="3"/>
  <c r="Q79" i="3"/>
  <c r="R79" i="3"/>
  <c r="S79" i="3"/>
  <c r="T79" i="3"/>
  <c r="U79" i="3"/>
  <c r="V79" i="3"/>
  <c r="W79" i="3"/>
  <c r="O80" i="3"/>
  <c r="P80" i="3"/>
  <c r="Q80" i="3"/>
  <c r="R80" i="3"/>
  <c r="S80" i="3"/>
  <c r="T80" i="3"/>
  <c r="U80" i="3"/>
  <c r="V80" i="3"/>
  <c r="W80" i="3"/>
  <c r="O81" i="3"/>
  <c r="P81" i="3"/>
  <c r="Q81" i="3"/>
  <c r="R81" i="3"/>
  <c r="S81" i="3"/>
  <c r="T81" i="3"/>
  <c r="U81" i="3"/>
  <c r="V81" i="3"/>
  <c r="W81" i="3"/>
  <c r="O82" i="3"/>
  <c r="P82" i="3"/>
  <c r="Q82" i="3"/>
  <c r="R82" i="3"/>
  <c r="S82" i="3"/>
  <c r="T82" i="3"/>
  <c r="U82" i="3"/>
  <c r="V82" i="3"/>
  <c r="W82" i="3"/>
  <c r="O83" i="3"/>
  <c r="P83" i="3"/>
  <c r="Q83" i="3"/>
  <c r="R83" i="3"/>
  <c r="S83" i="3"/>
  <c r="T83" i="3"/>
  <c r="U83" i="3"/>
  <c r="V83" i="3"/>
  <c r="W83" i="3"/>
  <c r="O84" i="3"/>
  <c r="P84" i="3"/>
  <c r="Q84" i="3"/>
  <c r="R84" i="3"/>
  <c r="S84" i="3"/>
  <c r="T84" i="3"/>
  <c r="U84" i="3"/>
  <c r="V84" i="3"/>
  <c r="W84" i="3"/>
  <c r="O85" i="3"/>
  <c r="P85" i="3"/>
  <c r="Q85" i="3"/>
  <c r="R85" i="3"/>
  <c r="S85" i="3"/>
  <c r="T85" i="3"/>
  <c r="U85" i="3"/>
  <c r="V85" i="3"/>
  <c r="W85" i="3"/>
  <c r="O86" i="3"/>
  <c r="P86" i="3"/>
  <c r="Q86" i="3"/>
  <c r="R86" i="3"/>
  <c r="S86" i="3"/>
  <c r="T86" i="3"/>
  <c r="U86" i="3"/>
  <c r="V86" i="3"/>
  <c r="W86" i="3"/>
  <c r="O87" i="3"/>
  <c r="P87" i="3"/>
  <c r="Q87" i="3"/>
  <c r="R87" i="3"/>
  <c r="S87" i="3"/>
  <c r="T87" i="3"/>
  <c r="U87" i="3"/>
  <c r="V87" i="3"/>
  <c r="W87" i="3"/>
  <c r="O88" i="3"/>
  <c r="P88" i="3"/>
  <c r="Q88" i="3"/>
  <c r="R88" i="3"/>
  <c r="S88" i="3"/>
  <c r="T88" i="3"/>
  <c r="U88" i="3"/>
  <c r="V88" i="3"/>
  <c r="W88" i="3"/>
  <c r="O89" i="3"/>
  <c r="P89" i="3"/>
  <c r="Q89" i="3"/>
  <c r="R89" i="3"/>
  <c r="S89" i="3"/>
  <c r="T89" i="3"/>
  <c r="U89" i="3"/>
  <c r="V89" i="3"/>
  <c r="W89" i="3"/>
  <c r="O90" i="3"/>
  <c r="P90" i="3"/>
  <c r="Q90" i="3"/>
  <c r="R90" i="3"/>
  <c r="S90" i="3"/>
  <c r="T90" i="3"/>
  <c r="U90" i="3"/>
  <c r="V90" i="3"/>
  <c r="W90" i="3"/>
  <c r="O91" i="3"/>
  <c r="P91" i="3"/>
  <c r="Q91" i="3"/>
  <c r="R91" i="3"/>
  <c r="S91" i="3"/>
  <c r="T91" i="3"/>
  <c r="U91" i="3"/>
  <c r="V91" i="3"/>
  <c r="W91" i="3"/>
  <c r="O92" i="3"/>
  <c r="P92" i="3"/>
  <c r="Q92" i="3"/>
  <c r="R92" i="3"/>
  <c r="S92" i="3"/>
  <c r="T92" i="3"/>
  <c r="U92" i="3"/>
  <c r="V92" i="3"/>
  <c r="W92" i="3"/>
  <c r="O93" i="3"/>
  <c r="P93" i="3"/>
  <c r="Q93" i="3"/>
  <c r="R93" i="3"/>
  <c r="S93" i="3"/>
  <c r="T93" i="3"/>
  <c r="U93" i="3"/>
  <c r="V93" i="3"/>
  <c r="W93" i="3"/>
  <c r="O94" i="3"/>
  <c r="P94" i="3"/>
  <c r="Q94" i="3"/>
  <c r="R94" i="3"/>
  <c r="S94" i="3"/>
  <c r="T94" i="3"/>
  <c r="U94" i="3"/>
  <c r="V94" i="3"/>
  <c r="W94" i="3"/>
  <c r="O95" i="3"/>
  <c r="P95" i="3"/>
  <c r="Q95" i="3"/>
  <c r="R95" i="3"/>
  <c r="S95" i="3"/>
  <c r="T95" i="3"/>
  <c r="U95" i="3"/>
  <c r="V95" i="3"/>
  <c r="W95" i="3"/>
  <c r="O96" i="3"/>
  <c r="P96" i="3"/>
  <c r="Q96" i="3"/>
  <c r="R96" i="3"/>
  <c r="S96" i="3"/>
  <c r="T96" i="3"/>
  <c r="U96" i="3"/>
  <c r="V96" i="3"/>
  <c r="W96" i="3"/>
  <c r="O97" i="3"/>
  <c r="P97" i="3"/>
  <c r="Q97" i="3"/>
  <c r="R97" i="3"/>
  <c r="S97" i="3"/>
  <c r="T97" i="3"/>
  <c r="U97" i="3"/>
  <c r="V97" i="3"/>
  <c r="W97" i="3"/>
  <c r="O98" i="3"/>
  <c r="P98" i="3"/>
  <c r="Q98" i="3"/>
  <c r="R98" i="3"/>
  <c r="S98" i="3"/>
  <c r="T98" i="3"/>
  <c r="U98" i="3"/>
  <c r="V98" i="3"/>
  <c r="W98" i="3"/>
  <c r="O99" i="3"/>
  <c r="P99" i="3"/>
  <c r="Q99" i="3"/>
  <c r="R99" i="3"/>
  <c r="S99" i="3"/>
  <c r="T99" i="3"/>
  <c r="U99" i="3"/>
  <c r="V99" i="3"/>
  <c r="W99" i="3"/>
  <c r="O100" i="3"/>
  <c r="P100" i="3"/>
  <c r="Q100" i="3"/>
  <c r="R100" i="3"/>
  <c r="S100" i="3"/>
  <c r="T100" i="3"/>
  <c r="U100" i="3"/>
  <c r="V100" i="3"/>
  <c r="W100" i="3"/>
  <c r="O101" i="3"/>
  <c r="P101" i="3"/>
  <c r="Q101" i="3"/>
  <c r="R101" i="3"/>
  <c r="S101" i="3"/>
  <c r="T101" i="3"/>
  <c r="U101" i="3"/>
  <c r="V101" i="3"/>
  <c r="W101" i="3"/>
  <c r="O102" i="3"/>
  <c r="P102" i="3"/>
  <c r="Q102" i="3"/>
  <c r="R102" i="3"/>
  <c r="S102" i="3"/>
  <c r="T102" i="3"/>
  <c r="U102" i="3"/>
  <c r="V102" i="3"/>
  <c r="W102" i="3"/>
  <c r="O103" i="3"/>
  <c r="P103" i="3"/>
  <c r="Q103" i="3"/>
  <c r="R103" i="3"/>
  <c r="S103" i="3"/>
  <c r="T103" i="3"/>
  <c r="U103" i="3"/>
  <c r="V103" i="3"/>
  <c r="W103" i="3"/>
  <c r="O104" i="3"/>
  <c r="P104" i="3"/>
  <c r="Q104" i="3"/>
  <c r="R104" i="3"/>
  <c r="S104" i="3"/>
  <c r="T104" i="3"/>
  <c r="U104" i="3"/>
  <c r="V104" i="3"/>
  <c r="W104" i="3"/>
  <c r="O105" i="3"/>
  <c r="P105" i="3"/>
  <c r="Q105" i="3"/>
  <c r="R105" i="3"/>
  <c r="S105" i="3"/>
  <c r="T105" i="3"/>
  <c r="U105" i="3"/>
  <c r="V105" i="3"/>
  <c r="W105" i="3"/>
  <c r="O106" i="3"/>
  <c r="P106" i="3"/>
  <c r="Q106" i="3"/>
  <c r="R106" i="3"/>
  <c r="S106" i="3"/>
  <c r="T106" i="3"/>
  <c r="U106" i="3"/>
  <c r="V106" i="3"/>
  <c r="W106" i="3"/>
  <c r="O107" i="3"/>
  <c r="P107" i="3"/>
  <c r="Q107" i="3"/>
  <c r="R107" i="3"/>
  <c r="S107" i="3"/>
  <c r="T107" i="3"/>
  <c r="U107" i="3"/>
  <c r="V107" i="3"/>
  <c r="W107" i="3"/>
  <c r="O108" i="3"/>
  <c r="P108" i="3"/>
  <c r="Q108" i="3"/>
  <c r="R108" i="3"/>
  <c r="S108" i="3"/>
  <c r="T108" i="3"/>
  <c r="U108" i="3"/>
  <c r="V108" i="3"/>
  <c r="W108" i="3"/>
  <c r="O109" i="3"/>
  <c r="P109" i="3"/>
  <c r="Q109" i="3"/>
  <c r="R109" i="3"/>
  <c r="S109" i="3"/>
  <c r="T109" i="3"/>
  <c r="U109" i="3"/>
  <c r="V109" i="3"/>
  <c r="W109" i="3"/>
  <c r="O110" i="3"/>
  <c r="P110" i="3"/>
  <c r="Q110" i="3"/>
  <c r="R110" i="3"/>
  <c r="S110" i="3"/>
  <c r="T110" i="3"/>
  <c r="U110" i="3"/>
  <c r="V110" i="3"/>
  <c r="W110" i="3"/>
  <c r="O111" i="3"/>
  <c r="P111" i="3"/>
  <c r="Q111" i="3"/>
  <c r="R111" i="3"/>
  <c r="S111" i="3"/>
  <c r="T111" i="3"/>
  <c r="U111" i="3"/>
  <c r="V111" i="3"/>
  <c r="W111" i="3"/>
  <c r="O112" i="3"/>
  <c r="P112" i="3"/>
  <c r="Q112" i="3"/>
  <c r="R112" i="3"/>
  <c r="S112" i="3"/>
  <c r="T112" i="3"/>
  <c r="U112" i="3"/>
  <c r="V112" i="3"/>
  <c r="W112" i="3"/>
  <c r="O113" i="3"/>
  <c r="P113" i="3"/>
  <c r="Q113" i="3"/>
  <c r="R113" i="3"/>
  <c r="S113" i="3"/>
  <c r="T113" i="3"/>
  <c r="U113" i="3"/>
  <c r="V113" i="3"/>
  <c r="W113" i="3"/>
  <c r="O114" i="3"/>
  <c r="P114" i="3"/>
  <c r="Q114" i="3"/>
  <c r="R114" i="3"/>
  <c r="S114" i="3"/>
  <c r="T114" i="3"/>
  <c r="U114" i="3"/>
  <c r="V114" i="3"/>
  <c r="W114" i="3"/>
  <c r="O115" i="3"/>
  <c r="P115" i="3"/>
  <c r="Q115" i="3"/>
  <c r="R115" i="3"/>
  <c r="S115" i="3"/>
  <c r="T115" i="3"/>
  <c r="U115" i="3"/>
  <c r="V115" i="3"/>
  <c r="W115" i="3"/>
  <c r="O116" i="3"/>
  <c r="P116" i="3"/>
  <c r="Q116" i="3"/>
  <c r="R116" i="3"/>
  <c r="S116" i="3"/>
  <c r="T116" i="3"/>
  <c r="U116" i="3"/>
  <c r="V116" i="3"/>
  <c r="W116" i="3"/>
  <c r="O117" i="3"/>
  <c r="P117" i="3"/>
  <c r="Q117" i="3"/>
  <c r="R117" i="3"/>
  <c r="S117" i="3"/>
  <c r="T117" i="3"/>
  <c r="U117" i="3"/>
  <c r="V117" i="3"/>
  <c r="W117" i="3"/>
  <c r="O118" i="3"/>
  <c r="P118" i="3"/>
  <c r="Q118" i="3"/>
  <c r="R118" i="3"/>
  <c r="S118" i="3"/>
  <c r="T118" i="3"/>
  <c r="U118" i="3"/>
  <c r="V118" i="3"/>
  <c r="W118" i="3"/>
  <c r="O119" i="3"/>
  <c r="P119" i="3"/>
  <c r="Q119" i="3"/>
  <c r="R119" i="3"/>
  <c r="S119" i="3"/>
  <c r="T119" i="3"/>
  <c r="U119" i="3"/>
  <c r="V119" i="3"/>
  <c r="W119" i="3"/>
  <c r="O120" i="3"/>
  <c r="P120" i="3"/>
  <c r="Q120" i="3"/>
  <c r="R120" i="3"/>
  <c r="S120" i="3"/>
  <c r="T120" i="3"/>
  <c r="U120" i="3"/>
  <c r="V120" i="3"/>
  <c r="W120" i="3"/>
  <c r="O121" i="3"/>
  <c r="P121" i="3"/>
  <c r="Q121" i="3"/>
  <c r="R121" i="3"/>
  <c r="S121" i="3"/>
  <c r="T121" i="3"/>
  <c r="U121" i="3"/>
  <c r="V121" i="3"/>
  <c r="W121" i="3"/>
  <c r="O122" i="3"/>
  <c r="P122" i="3"/>
  <c r="Q122" i="3"/>
  <c r="R122" i="3"/>
  <c r="S122" i="3"/>
  <c r="T122" i="3"/>
  <c r="U122" i="3"/>
  <c r="V122" i="3"/>
  <c r="W122" i="3"/>
  <c r="O123" i="3"/>
  <c r="P123" i="3"/>
  <c r="Q123" i="3"/>
  <c r="R123" i="3"/>
  <c r="S123" i="3"/>
  <c r="T123" i="3"/>
  <c r="U123" i="3"/>
  <c r="V123" i="3"/>
  <c r="W123" i="3"/>
  <c r="O124" i="3"/>
  <c r="P124" i="3"/>
  <c r="Q124" i="3"/>
  <c r="R124" i="3"/>
  <c r="S124" i="3"/>
  <c r="T124" i="3"/>
  <c r="U124" i="3"/>
  <c r="V124" i="3"/>
  <c r="W124" i="3"/>
  <c r="O125" i="3"/>
  <c r="P125" i="3"/>
  <c r="Q125" i="3"/>
  <c r="R125" i="3"/>
  <c r="S125" i="3"/>
  <c r="T125" i="3"/>
  <c r="U125" i="3"/>
  <c r="V125" i="3"/>
  <c r="W125" i="3"/>
  <c r="O126" i="3"/>
  <c r="P126" i="3"/>
  <c r="Q126" i="3"/>
  <c r="R126" i="3"/>
  <c r="S126" i="3"/>
  <c r="T126" i="3"/>
  <c r="U126" i="3"/>
  <c r="V126" i="3"/>
  <c r="W126" i="3"/>
  <c r="O127" i="3"/>
  <c r="P127" i="3"/>
  <c r="Q127" i="3"/>
  <c r="R127" i="3"/>
  <c r="S127" i="3"/>
  <c r="T127" i="3"/>
  <c r="U127" i="3"/>
  <c r="V127" i="3"/>
  <c r="W127" i="3"/>
  <c r="O128" i="3"/>
  <c r="P128" i="3"/>
  <c r="Q128" i="3"/>
  <c r="R128" i="3"/>
  <c r="S128" i="3"/>
  <c r="T128" i="3"/>
  <c r="U128" i="3"/>
  <c r="V128" i="3"/>
  <c r="W128" i="3"/>
  <c r="O129" i="3"/>
  <c r="P129" i="3"/>
  <c r="Q129" i="3"/>
  <c r="R129" i="3"/>
  <c r="S129" i="3"/>
  <c r="T129" i="3"/>
  <c r="U129" i="3"/>
  <c r="V129" i="3"/>
  <c r="W129" i="3"/>
  <c r="O130" i="3"/>
  <c r="P130" i="3"/>
  <c r="Q130" i="3"/>
  <c r="R130" i="3"/>
  <c r="S130" i="3"/>
  <c r="T130" i="3"/>
  <c r="U130" i="3"/>
  <c r="V130" i="3"/>
  <c r="W130" i="3"/>
  <c r="O131" i="3"/>
  <c r="P131" i="3"/>
  <c r="Q131" i="3"/>
  <c r="R131" i="3"/>
  <c r="S131" i="3"/>
  <c r="T131" i="3"/>
  <c r="U131" i="3"/>
  <c r="V131" i="3"/>
  <c r="W131" i="3"/>
  <c r="O132" i="3"/>
  <c r="P132" i="3"/>
  <c r="Q132" i="3"/>
  <c r="R132" i="3"/>
  <c r="S132" i="3"/>
  <c r="T132" i="3"/>
  <c r="U132" i="3"/>
  <c r="V132" i="3"/>
  <c r="W132" i="3"/>
  <c r="O133" i="3"/>
  <c r="P133" i="3"/>
  <c r="Q133" i="3"/>
  <c r="R133" i="3"/>
  <c r="S133" i="3"/>
  <c r="T133" i="3"/>
  <c r="U133" i="3"/>
  <c r="V133" i="3"/>
  <c r="W133" i="3"/>
  <c r="O134" i="3"/>
  <c r="P134" i="3"/>
  <c r="Q134" i="3"/>
  <c r="R134" i="3"/>
  <c r="S134" i="3"/>
  <c r="T134" i="3"/>
  <c r="U134" i="3"/>
  <c r="V134" i="3"/>
  <c r="W134" i="3"/>
  <c r="O135" i="3"/>
  <c r="P135" i="3"/>
  <c r="Q135" i="3"/>
  <c r="R135" i="3"/>
  <c r="S135" i="3"/>
  <c r="T135" i="3"/>
  <c r="U135" i="3"/>
  <c r="V135" i="3"/>
  <c r="W135" i="3"/>
  <c r="O136" i="3"/>
  <c r="P136" i="3"/>
  <c r="Q136" i="3"/>
  <c r="R136" i="3"/>
  <c r="S136" i="3"/>
  <c r="T136" i="3"/>
  <c r="U136" i="3"/>
  <c r="V136" i="3"/>
  <c r="W136" i="3"/>
  <c r="O137" i="3"/>
  <c r="P137" i="3"/>
  <c r="Q137" i="3"/>
  <c r="R137" i="3"/>
  <c r="S137" i="3"/>
  <c r="T137" i="3"/>
  <c r="U137" i="3"/>
  <c r="V137" i="3"/>
  <c r="W137" i="3"/>
  <c r="O138" i="3"/>
  <c r="P138" i="3"/>
  <c r="Q138" i="3"/>
  <c r="R138" i="3"/>
  <c r="S138" i="3"/>
  <c r="T138" i="3"/>
  <c r="U138" i="3"/>
  <c r="V138" i="3"/>
  <c r="W138" i="3"/>
  <c r="O139" i="3"/>
  <c r="P139" i="3"/>
  <c r="Q139" i="3"/>
  <c r="R139" i="3"/>
  <c r="S139" i="3"/>
  <c r="T139" i="3"/>
  <c r="U139" i="3"/>
  <c r="V139" i="3"/>
  <c r="W139" i="3"/>
  <c r="O140" i="3"/>
  <c r="P140" i="3"/>
  <c r="Q140" i="3"/>
  <c r="R140" i="3"/>
  <c r="S140" i="3"/>
  <c r="T140" i="3"/>
  <c r="U140" i="3"/>
  <c r="V140" i="3"/>
  <c r="W140" i="3"/>
  <c r="O141" i="3"/>
  <c r="P141" i="3"/>
  <c r="Q141" i="3"/>
  <c r="R141" i="3"/>
  <c r="S141" i="3"/>
  <c r="T141" i="3"/>
  <c r="U141" i="3"/>
  <c r="V141" i="3"/>
  <c r="W141" i="3"/>
  <c r="O142" i="3"/>
  <c r="P142" i="3"/>
  <c r="Q142" i="3"/>
  <c r="R142" i="3"/>
  <c r="S142" i="3"/>
  <c r="T142" i="3"/>
  <c r="U142" i="3"/>
  <c r="V142" i="3"/>
  <c r="W142" i="3"/>
  <c r="O143" i="3"/>
  <c r="P143" i="3"/>
  <c r="Q143" i="3"/>
  <c r="R143" i="3"/>
  <c r="S143" i="3"/>
  <c r="T143" i="3"/>
  <c r="U143" i="3"/>
  <c r="V143" i="3"/>
  <c r="W143" i="3"/>
  <c r="O144" i="3"/>
  <c r="P144" i="3"/>
  <c r="Q144" i="3"/>
  <c r="R144" i="3"/>
  <c r="S144" i="3"/>
  <c r="T144" i="3"/>
  <c r="U144" i="3"/>
  <c r="V144" i="3"/>
  <c r="W144" i="3"/>
  <c r="O145" i="3"/>
  <c r="P145" i="3"/>
  <c r="Q145" i="3"/>
  <c r="R145" i="3"/>
  <c r="S145" i="3"/>
  <c r="T145" i="3"/>
  <c r="U145" i="3"/>
  <c r="V145" i="3"/>
  <c r="W145" i="3"/>
  <c r="O146" i="3"/>
  <c r="P146" i="3"/>
  <c r="Q146" i="3"/>
  <c r="R146" i="3"/>
  <c r="S146" i="3"/>
  <c r="T146" i="3"/>
  <c r="U146" i="3"/>
  <c r="V146" i="3"/>
  <c r="W146" i="3"/>
  <c r="O147" i="3"/>
  <c r="P147" i="3"/>
  <c r="Q147" i="3"/>
  <c r="R147" i="3"/>
  <c r="S147" i="3"/>
  <c r="T147" i="3"/>
  <c r="U147" i="3"/>
  <c r="V147" i="3"/>
  <c r="W147" i="3"/>
  <c r="O148" i="3"/>
  <c r="P148" i="3"/>
  <c r="Q148" i="3"/>
  <c r="R148" i="3"/>
  <c r="S148" i="3"/>
  <c r="T148" i="3"/>
  <c r="U148" i="3"/>
  <c r="V148" i="3"/>
  <c r="W148" i="3"/>
  <c r="O149" i="3"/>
  <c r="P149" i="3"/>
  <c r="Q149" i="3"/>
  <c r="R149" i="3"/>
  <c r="S149" i="3"/>
  <c r="T149" i="3"/>
  <c r="U149" i="3"/>
  <c r="V149" i="3"/>
  <c r="W149" i="3"/>
  <c r="O150" i="3"/>
  <c r="P150" i="3"/>
  <c r="Q150" i="3"/>
  <c r="R150" i="3"/>
  <c r="S150" i="3"/>
  <c r="T150" i="3"/>
  <c r="U150" i="3"/>
  <c r="V150" i="3"/>
  <c r="W150" i="3"/>
  <c r="O151" i="3"/>
  <c r="P151" i="3"/>
  <c r="Q151" i="3"/>
  <c r="R151" i="3"/>
  <c r="S151" i="3"/>
  <c r="T151" i="3"/>
  <c r="U151" i="3"/>
  <c r="V151" i="3"/>
  <c r="W151" i="3"/>
  <c r="O152" i="3"/>
  <c r="P152" i="3"/>
  <c r="Q152" i="3"/>
  <c r="R152" i="3"/>
  <c r="S152" i="3"/>
  <c r="T152" i="3"/>
  <c r="U152" i="3"/>
  <c r="V152" i="3"/>
  <c r="W152" i="3"/>
  <c r="O153" i="3"/>
  <c r="P153" i="3"/>
  <c r="Q153" i="3"/>
  <c r="R153" i="3"/>
  <c r="S153" i="3"/>
  <c r="T153" i="3"/>
  <c r="U153" i="3"/>
  <c r="V153" i="3"/>
  <c r="W153" i="3"/>
  <c r="O154" i="3"/>
  <c r="P154" i="3"/>
  <c r="Q154" i="3"/>
  <c r="R154" i="3"/>
  <c r="S154" i="3"/>
  <c r="T154" i="3"/>
  <c r="U154" i="3"/>
  <c r="V154" i="3"/>
  <c r="W154" i="3"/>
  <c r="O155" i="3"/>
  <c r="P155" i="3"/>
  <c r="Q155" i="3"/>
  <c r="R155" i="3"/>
  <c r="S155" i="3"/>
  <c r="T155" i="3"/>
  <c r="U155" i="3"/>
  <c r="V155" i="3"/>
  <c r="W155" i="3"/>
  <c r="O156" i="3"/>
  <c r="P156" i="3"/>
  <c r="Q156" i="3"/>
  <c r="R156" i="3"/>
  <c r="S156" i="3"/>
  <c r="T156" i="3"/>
  <c r="U156" i="3"/>
  <c r="V156" i="3"/>
  <c r="W156" i="3"/>
  <c r="O157" i="3"/>
  <c r="P157" i="3"/>
  <c r="Q157" i="3"/>
  <c r="R157" i="3"/>
  <c r="S157" i="3"/>
  <c r="T157" i="3"/>
  <c r="U157" i="3"/>
  <c r="V157" i="3"/>
  <c r="W157" i="3"/>
  <c r="O158" i="3"/>
  <c r="P158" i="3"/>
  <c r="Q158" i="3"/>
  <c r="R158" i="3"/>
  <c r="S158" i="3"/>
  <c r="T158" i="3"/>
  <c r="U158" i="3"/>
  <c r="V158" i="3"/>
  <c r="W158" i="3"/>
  <c r="O159" i="3"/>
  <c r="P159" i="3"/>
  <c r="Q159" i="3"/>
  <c r="R159" i="3"/>
  <c r="S159" i="3"/>
  <c r="T159" i="3"/>
  <c r="U159" i="3"/>
  <c r="V159" i="3"/>
  <c r="W159" i="3"/>
  <c r="O160" i="3"/>
  <c r="P160" i="3"/>
  <c r="Q160" i="3"/>
  <c r="R160" i="3"/>
  <c r="S160" i="3"/>
  <c r="T160" i="3"/>
  <c r="U160" i="3"/>
  <c r="V160" i="3"/>
  <c r="W160" i="3"/>
  <c r="O161" i="3"/>
  <c r="P161" i="3"/>
  <c r="Q161" i="3"/>
  <c r="R161" i="3"/>
  <c r="S161" i="3"/>
  <c r="T161" i="3"/>
  <c r="U161" i="3"/>
  <c r="V161" i="3"/>
  <c r="W161" i="3"/>
  <c r="O162" i="3"/>
  <c r="P162" i="3"/>
  <c r="Q162" i="3"/>
  <c r="R162" i="3"/>
  <c r="S162" i="3"/>
  <c r="T162" i="3"/>
  <c r="U162" i="3"/>
  <c r="V162" i="3"/>
  <c r="W162" i="3"/>
  <c r="O163" i="3"/>
  <c r="P163" i="3"/>
  <c r="Q163" i="3"/>
  <c r="R163" i="3"/>
  <c r="S163" i="3"/>
  <c r="T163" i="3"/>
  <c r="U163" i="3"/>
  <c r="V163" i="3"/>
  <c r="W163" i="3"/>
  <c r="O164" i="3"/>
  <c r="P164" i="3"/>
  <c r="Q164" i="3"/>
  <c r="R164" i="3"/>
  <c r="S164" i="3"/>
  <c r="T164" i="3"/>
  <c r="U164" i="3"/>
  <c r="V164" i="3"/>
  <c r="W164" i="3"/>
  <c r="O165" i="3"/>
  <c r="P165" i="3"/>
  <c r="Q165" i="3"/>
  <c r="R165" i="3"/>
  <c r="S165" i="3"/>
  <c r="T165" i="3"/>
  <c r="U165" i="3"/>
  <c r="V165" i="3"/>
  <c r="W165" i="3"/>
  <c r="O166" i="3"/>
  <c r="P166" i="3"/>
  <c r="Q166" i="3"/>
  <c r="R166" i="3"/>
  <c r="S166" i="3"/>
  <c r="T166" i="3"/>
  <c r="U166" i="3"/>
  <c r="V166" i="3"/>
  <c r="W166" i="3"/>
  <c r="O167" i="3"/>
  <c r="P167" i="3"/>
  <c r="Q167" i="3"/>
  <c r="R167" i="3"/>
  <c r="S167" i="3"/>
  <c r="T167" i="3"/>
  <c r="U167" i="3"/>
  <c r="V167" i="3"/>
  <c r="W167" i="3"/>
  <c r="O168" i="3"/>
  <c r="P168" i="3"/>
  <c r="Q168" i="3"/>
  <c r="R168" i="3"/>
  <c r="S168" i="3"/>
  <c r="T168" i="3"/>
  <c r="U168" i="3"/>
  <c r="V168" i="3"/>
  <c r="W168" i="3"/>
  <c r="O169" i="3"/>
  <c r="P169" i="3"/>
  <c r="Q169" i="3"/>
  <c r="R169" i="3"/>
  <c r="S169" i="3"/>
  <c r="T169" i="3"/>
  <c r="U169" i="3"/>
  <c r="V169" i="3"/>
  <c r="W169" i="3"/>
  <c r="O170" i="3"/>
  <c r="P170" i="3"/>
  <c r="Q170" i="3"/>
  <c r="R170" i="3"/>
  <c r="S170" i="3"/>
  <c r="T170" i="3"/>
  <c r="U170" i="3"/>
  <c r="V170" i="3"/>
  <c r="W170" i="3"/>
  <c r="O171" i="3"/>
  <c r="P171" i="3"/>
  <c r="Q171" i="3"/>
  <c r="R171" i="3"/>
  <c r="S171" i="3"/>
  <c r="T171" i="3"/>
  <c r="U171" i="3"/>
  <c r="V171" i="3"/>
  <c r="W171" i="3"/>
  <c r="O172" i="3"/>
  <c r="P172" i="3"/>
  <c r="Q172" i="3"/>
  <c r="R172" i="3"/>
  <c r="S172" i="3"/>
  <c r="T172" i="3"/>
  <c r="U172" i="3"/>
  <c r="V172" i="3"/>
  <c r="W172" i="3"/>
  <c r="O173" i="3"/>
  <c r="P173" i="3"/>
  <c r="Q173" i="3"/>
  <c r="R173" i="3"/>
  <c r="S173" i="3"/>
  <c r="T173" i="3"/>
  <c r="U173" i="3"/>
  <c r="V173" i="3"/>
  <c r="W173" i="3"/>
  <c r="O174" i="3"/>
  <c r="P174" i="3"/>
  <c r="Q174" i="3"/>
  <c r="R174" i="3"/>
  <c r="S174" i="3"/>
  <c r="T174" i="3"/>
  <c r="U174" i="3"/>
  <c r="V174" i="3"/>
  <c r="W174" i="3"/>
  <c r="O175" i="3"/>
  <c r="P175" i="3"/>
  <c r="Q175" i="3"/>
  <c r="R175" i="3"/>
  <c r="S175" i="3"/>
  <c r="T175" i="3"/>
  <c r="U175" i="3"/>
  <c r="V175" i="3"/>
  <c r="W175" i="3"/>
  <c r="O176" i="3"/>
  <c r="P176" i="3"/>
  <c r="Q176" i="3"/>
  <c r="R176" i="3"/>
  <c r="S176" i="3"/>
  <c r="T176" i="3"/>
  <c r="U176" i="3"/>
  <c r="V176" i="3"/>
  <c r="W176" i="3"/>
  <c r="O177" i="3"/>
  <c r="P177" i="3"/>
  <c r="Q177" i="3"/>
  <c r="R177" i="3"/>
  <c r="S177" i="3"/>
  <c r="T177" i="3"/>
  <c r="U177" i="3"/>
  <c r="V177" i="3"/>
  <c r="W177" i="3"/>
  <c r="O178" i="3"/>
  <c r="P178" i="3"/>
  <c r="Q178" i="3"/>
  <c r="R178" i="3"/>
  <c r="S178" i="3"/>
  <c r="T178" i="3"/>
  <c r="U178" i="3"/>
  <c r="V178" i="3"/>
  <c r="W178" i="3"/>
  <c r="O179" i="3"/>
  <c r="P179" i="3"/>
  <c r="Q179" i="3"/>
  <c r="R179" i="3"/>
  <c r="S179" i="3"/>
  <c r="T179" i="3"/>
  <c r="U179" i="3"/>
  <c r="V179" i="3"/>
  <c r="W179" i="3"/>
  <c r="O180" i="3"/>
  <c r="P180" i="3"/>
  <c r="Q180" i="3"/>
  <c r="R180" i="3"/>
  <c r="S180" i="3"/>
  <c r="T180" i="3"/>
  <c r="U180" i="3"/>
  <c r="V180" i="3"/>
  <c r="W180" i="3"/>
  <c r="O181" i="3"/>
  <c r="P181" i="3"/>
  <c r="Q181" i="3"/>
  <c r="R181" i="3"/>
  <c r="S181" i="3"/>
  <c r="T181" i="3"/>
  <c r="U181" i="3"/>
  <c r="V181" i="3"/>
  <c r="W181" i="3"/>
  <c r="O182" i="3"/>
  <c r="P182" i="3"/>
  <c r="Q182" i="3"/>
  <c r="R182" i="3"/>
  <c r="S182" i="3"/>
  <c r="T182" i="3"/>
  <c r="U182" i="3"/>
  <c r="V182" i="3"/>
  <c r="W182" i="3"/>
  <c r="O183" i="3"/>
  <c r="P183" i="3"/>
  <c r="Q183" i="3"/>
  <c r="R183" i="3"/>
  <c r="S183" i="3"/>
  <c r="T183" i="3"/>
  <c r="U183" i="3"/>
  <c r="V183" i="3"/>
  <c r="W183" i="3"/>
  <c r="O184" i="3"/>
  <c r="P184" i="3"/>
  <c r="Q184" i="3"/>
  <c r="R184" i="3"/>
  <c r="S184" i="3"/>
  <c r="T184" i="3"/>
  <c r="U184" i="3"/>
  <c r="V184" i="3"/>
  <c r="W184" i="3"/>
  <c r="O185" i="3"/>
  <c r="P185" i="3"/>
  <c r="Q185" i="3"/>
  <c r="R185" i="3"/>
  <c r="S185" i="3"/>
  <c r="T185" i="3"/>
  <c r="U185" i="3"/>
  <c r="V185" i="3"/>
  <c r="W185" i="3"/>
  <c r="O186" i="3"/>
  <c r="P186" i="3"/>
  <c r="Q186" i="3"/>
  <c r="R186" i="3"/>
  <c r="S186" i="3"/>
  <c r="T186" i="3"/>
  <c r="U186" i="3"/>
  <c r="V186" i="3"/>
  <c r="W186" i="3"/>
  <c r="O187" i="3"/>
  <c r="P187" i="3"/>
  <c r="Q187" i="3"/>
  <c r="R187" i="3"/>
  <c r="S187" i="3"/>
  <c r="T187" i="3"/>
  <c r="U187" i="3"/>
  <c r="V187" i="3"/>
  <c r="W187" i="3"/>
  <c r="O188" i="3"/>
  <c r="P188" i="3"/>
  <c r="Q188" i="3"/>
  <c r="R188" i="3"/>
  <c r="S188" i="3"/>
  <c r="T188" i="3"/>
  <c r="U188" i="3"/>
  <c r="V188" i="3"/>
  <c r="W188" i="3"/>
  <c r="O189" i="3"/>
  <c r="P189" i="3"/>
  <c r="Q189" i="3"/>
  <c r="R189" i="3"/>
  <c r="S189" i="3"/>
  <c r="T189" i="3"/>
  <c r="U189" i="3"/>
  <c r="V189" i="3"/>
  <c r="W189" i="3"/>
  <c r="O190" i="3"/>
  <c r="P190" i="3"/>
  <c r="Q190" i="3"/>
  <c r="R190" i="3"/>
  <c r="S190" i="3"/>
  <c r="T190" i="3"/>
  <c r="U190" i="3"/>
  <c r="V190" i="3"/>
  <c r="W190" i="3"/>
  <c r="O191" i="3"/>
  <c r="P191" i="3"/>
  <c r="Q191" i="3"/>
  <c r="R191" i="3"/>
  <c r="S191" i="3"/>
  <c r="T191" i="3"/>
  <c r="U191" i="3"/>
  <c r="V191" i="3"/>
  <c r="W191" i="3"/>
  <c r="O192" i="3"/>
  <c r="P192" i="3"/>
  <c r="Q192" i="3"/>
  <c r="R192" i="3"/>
  <c r="S192" i="3"/>
  <c r="T192" i="3"/>
  <c r="U192" i="3"/>
  <c r="V192" i="3"/>
  <c r="W192" i="3"/>
  <c r="O193" i="3"/>
  <c r="P193" i="3"/>
  <c r="Q193" i="3"/>
  <c r="R193" i="3"/>
  <c r="S193" i="3"/>
  <c r="T193" i="3"/>
  <c r="U193" i="3"/>
  <c r="V193" i="3"/>
  <c r="W193" i="3"/>
  <c r="O194" i="3"/>
  <c r="P194" i="3"/>
  <c r="Q194" i="3"/>
  <c r="R194" i="3"/>
  <c r="S194" i="3"/>
  <c r="T194" i="3"/>
  <c r="U194" i="3"/>
  <c r="V194" i="3"/>
  <c r="W194" i="3"/>
  <c r="O195" i="3"/>
  <c r="P195" i="3"/>
  <c r="Q195" i="3"/>
  <c r="R195" i="3"/>
  <c r="S195" i="3"/>
  <c r="T195" i="3"/>
  <c r="U195" i="3"/>
  <c r="V195" i="3"/>
  <c r="W195" i="3"/>
  <c r="O196" i="3"/>
  <c r="P196" i="3"/>
  <c r="Q196" i="3"/>
  <c r="R196" i="3"/>
  <c r="S196" i="3"/>
  <c r="T196" i="3"/>
  <c r="U196" i="3"/>
  <c r="V196" i="3"/>
  <c r="W196" i="3"/>
  <c r="O197" i="3"/>
  <c r="P197" i="3"/>
  <c r="Q197" i="3"/>
  <c r="R197" i="3"/>
  <c r="S197" i="3"/>
  <c r="T197" i="3"/>
  <c r="U197" i="3"/>
  <c r="V197" i="3"/>
  <c r="W197" i="3"/>
  <c r="O198" i="3"/>
  <c r="P198" i="3"/>
  <c r="Q198" i="3"/>
  <c r="R198" i="3"/>
  <c r="S198" i="3"/>
  <c r="T198" i="3"/>
  <c r="U198" i="3"/>
  <c r="V198" i="3"/>
  <c r="W198" i="3"/>
  <c r="O199" i="3"/>
  <c r="P199" i="3"/>
  <c r="Q199" i="3"/>
  <c r="R199" i="3"/>
  <c r="S199" i="3"/>
  <c r="T199" i="3"/>
  <c r="U199" i="3"/>
  <c r="V199" i="3"/>
  <c r="W199" i="3"/>
  <c r="O200" i="3"/>
  <c r="P200" i="3"/>
  <c r="Q200" i="3"/>
  <c r="R200" i="3"/>
  <c r="S200" i="3"/>
  <c r="T200" i="3"/>
  <c r="U200" i="3"/>
  <c r="V200" i="3"/>
  <c r="W200" i="3"/>
  <c r="O201" i="3"/>
  <c r="P201" i="3"/>
  <c r="Q201" i="3"/>
  <c r="R201" i="3"/>
  <c r="S201" i="3"/>
  <c r="T201" i="3"/>
  <c r="U201" i="3"/>
  <c r="V201" i="3"/>
  <c r="W201" i="3"/>
  <c r="O202" i="3"/>
  <c r="P202" i="3"/>
  <c r="Q202" i="3"/>
  <c r="R202" i="3"/>
  <c r="S202" i="3"/>
  <c r="T202" i="3"/>
  <c r="U202" i="3"/>
  <c r="V202" i="3"/>
  <c r="W202" i="3"/>
  <c r="O203" i="3"/>
  <c r="P203" i="3"/>
  <c r="Q203" i="3"/>
  <c r="R203" i="3"/>
  <c r="S203" i="3"/>
  <c r="T203" i="3"/>
  <c r="U203" i="3"/>
  <c r="V203" i="3"/>
  <c r="W203" i="3"/>
  <c r="O204" i="3"/>
  <c r="P204" i="3"/>
  <c r="Q204" i="3"/>
  <c r="R204" i="3"/>
  <c r="S204" i="3"/>
  <c r="T204" i="3"/>
  <c r="U204" i="3"/>
  <c r="V204" i="3"/>
  <c r="W204" i="3"/>
  <c r="O205" i="3"/>
  <c r="P205" i="3"/>
  <c r="Q205" i="3"/>
  <c r="R205" i="3"/>
  <c r="S205" i="3"/>
  <c r="T205" i="3"/>
  <c r="U205" i="3"/>
  <c r="V205" i="3"/>
  <c r="W205" i="3"/>
  <c r="O206" i="3"/>
  <c r="P206" i="3"/>
  <c r="Q206" i="3"/>
  <c r="R206" i="3"/>
  <c r="S206" i="3"/>
  <c r="T206" i="3"/>
  <c r="U206" i="3"/>
  <c r="V206" i="3"/>
  <c r="W206" i="3"/>
  <c r="O207" i="3"/>
  <c r="P207" i="3"/>
  <c r="Q207" i="3"/>
  <c r="R207" i="3"/>
  <c r="S207" i="3"/>
  <c r="T207" i="3"/>
  <c r="U207" i="3"/>
  <c r="V207" i="3"/>
  <c r="W207" i="3"/>
  <c r="O208" i="3"/>
  <c r="P208" i="3"/>
  <c r="Q208" i="3"/>
  <c r="R208" i="3"/>
  <c r="S208" i="3"/>
  <c r="T208" i="3"/>
  <c r="U208" i="3"/>
  <c r="V208" i="3"/>
  <c r="W208" i="3"/>
  <c r="O209" i="3"/>
  <c r="P209" i="3"/>
  <c r="Q209" i="3"/>
  <c r="R209" i="3"/>
  <c r="S209" i="3"/>
  <c r="T209" i="3"/>
  <c r="U209" i="3"/>
  <c r="V209" i="3"/>
  <c r="W209" i="3"/>
  <c r="O210" i="3"/>
  <c r="P210" i="3"/>
  <c r="Q210" i="3"/>
  <c r="R210" i="3"/>
  <c r="S210" i="3"/>
  <c r="T210" i="3"/>
  <c r="U210" i="3"/>
  <c r="V210" i="3"/>
  <c r="W210" i="3"/>
  <c r="O211" i="3"/>
  <c r="P211" i="3"/>
  <c r="Q211" i="3"/>
  <c r="R211" i="3"/>
  <c r="S211" i="3"/>
  <c r="T211" i="3"/>
  <c r="U211" i="3"/>
  <c r="V211" i="3"/>
  <c r="W211" i="3"/>
  <c r="O212" i="3"/>
  <c r="P212" i="3"/>
  <c r="Q212" i="3"/>
  <c r="R212" i="3"/>
  <c r="S212" i="3"/>
  <c r="T212" i="3"/>
  <c r="U212" i="3"/>
  <c r="V212" i="3"/>
  <c r="W212" i="3"/>
  <c r="O213" i="3"/>
  <c r="P213" i="3"/>
  <c r="Q213" i="3"/>
  <c r="R213" i="3"/>
  <c r="S213" i="3"/>
  <c r="T213" i="3"/>
  <c r="U213" i="3"/>
  <c r="V213" i="3"/>
  <c r="W213" i="3"/>
  <c r="O214" i="3"/>
  <c r="P214" i="3"/>
  <c r="Q214" i="3"/>
  <c r="R214" i="3"/>
  <c r="S214" i="3"/>
  <c r="T214" i="3"/>
  <c r="U214" i="3"/>
  <c r="V214" i="3"/>
  <c r="W214" i="3"/>
  <c r="O215" i="3"/>
  <c r="P215" i="3"/>
  <c r="Q215" i="3"/>
  <c r="R215" i="3"/>
  <c r="S215" i="3"/>
  <c r="T215" i="3"/>
  <c r="U215" i="3"/>
  <c r="V215" i="3"/>
  <c r="W215" i="3"/>
  <c r="O216" i="3"/>
  <c r="P216" i="3"/>
  <c r="Q216" i="3"/>
  <c r="R216" i="3"/>
  <c r="S216" i="3"/>
  <c r="T216" i="3"/>
  <c r="U216" i="3"/>
  <c r="V216" i="3"/>
  <c r="W216" i="3"/>
  <c r="O217" i="3"/>
  <c r="P217" i="3"/>
  <c r="Q217" i="3"/>
  <c r="R217" i="3"/>
  <c r="S217" i="3"/>
  <c r="T217" i="3"/>
  <c r="U217" i="3"/>
  <c r="V217" i="3"/>
  <c r="W217" i="3"/>
  <c r="O218" i="3"/>
  <c r="P218" i="3"/>
  <c r="Q218" i="3"/>
  <c r="R218" i="3"/>
  <c r="S218" i="3"/>
  <c r="T218" i="3"/>
  <c r="U218" i="3"/>
  <c r="V218" i="3"/>
  <c r="W218" i="3"/>
  <c r="O219" i="3"/>
  <c r="P219" i="3"/>
  <c r="Q219" i="3"/>
  <c r="R219" i="3"/>
  <c r="S219" i="3"/>
  <c r="T219" i="3"/>
  <c r="U219" i="3"/>
  <c r="V219" i="3"/>
  <c r="W219" i="3"/>
  <c r="O220" i="3"/>
  <c r="P220" i="3"/>
  <c r="Q220" i="3"/>
  <c r="R220" i="3"/>
  <c r="S220" i="3"/>
  <c r="T220" i="3"/>
  <c r="U220" i="3"/>
  <c r="V220" i="3"/>
  <c r="W220" i="3"/>
  <c r="O221" i="3"/>
  <c r="P221" i="3"/>
  <c r="Q221" i="3"/>
  <c r="R221" i="3"/>
  <c r="S221" i="3"/>
  <c r="T221" i="3"/>
  <c r="U221" i="3"/>
  <c r="V221" i="3"/>
  <c r="W221" i="3"/>
  <c r="O222" i="3"/>
  <c r="P222" i="3"/>
  <c r="Q222" i="3"/>
  <c r="R222" i="3"/>
  <c r="S222" i="3"/>
  <c r="T222" i="3"/>
  <c r="U222" i="3"/>
  <c r="V222" i="3"/>
  <c r="W222" i="3"/>
  <c r="O223" i="3"/>
  <c r="P223" i="3"/>
  <c r="Q223" i="3"/>
  <c r="R223" i="3"/>
  <c r="S223" i="3"/>
  <c r="T223" i="3"/>
  <c r="U223" i="3"/>
  <c r="V223" i="3"/>
  <c r="W223" i="3"/>
  <c r="O224" i="3"/>
  <c r="P224" i="3"/>
  <c r="Q224" i="3"/>
  <c r="R224" i="3"/>
  <c r="S224" i="3"/>
  <c r="T224" i="3"/>
  <c r="U224" i="3"/>
  <c r="V224" i="3"/>
  <c r="W224" i="3"/>
  <c r="O225" i="3"/>
  <c r="P225" i="3"/>
  <c r="Q225" i="3"/>
  <c r="R225" i="3"/>
  <c r="S225" i="3"/>
  <c r="T225" i="3"/>
  <c r="U225" i="3"/>
  <c r="V225" i="3"/>
  <c r="W225" i="3"/>
  <c r="O226" i="3"/>
  <c r="P226" i="3"/>
  <c r="Q226" i="3"/>
  <c r="R226" i="3"/>
  <c r="S226" i="3"/>
  <c r="T226" i="3"/>
  <c r="U226" i="3"/>
  <c r="V226" i="3"/>
  <c r="W226" i="3"/>
  <c r="O227" i="3"/>
  <c r="P227" i="3"/>
  <c r="Q227" i="3"/>
  <c r="R227" i="3"/>
  <c r="S227" i="3"/>
  <c r="T227" i="3"/>
  <c r="U227" i="3"/>
  <c r="V227" i="3"/>
  <c r="W227" i="3"/>
  <c r="O228" i="3"/>
  <c r="P228" i="3"/>
  <c r="Q228" i="3"/>
  <c r="R228" i="3"/>
  <c r="S228" i="3"/>
  <c r="T228" i="3"/>
  <c r="U228" i="3"/>
  <c r="V228" i="3"/>
  <c r="W228" i="3"/>
  <c r="O229" i="3"/>
  <c r="P229" i="3"/>
  <c r="Q229" i="3"/>
  <c r="R229" i="3"/>
  <c r="S229" i="3"/>
  <c r="T229" i="3"/>
  <c r="U229" i="3"/>
  <c r="V229" i="3"/>
  <c r="W229" i="3"/>
  <c r="O230" i="3"/>
  <c r="P230" i="3"/>
  <c r="Q230" i="3"/>
  <c r="R230" i="3"/>
  <c r="S230" i="3"/>
  <c r="T230" i="3"/>
  <c r="U230" i="3"/>
  <c r="V230" i="3"/>
  <c r="W230" i="3"/>
  <c r="O231" i="3"/>
  <c r="P231" i="3"/>
  <c r="Q231" i="3"/>
  <c r="R231" i="3"/>
  <c r="S231" i="3"/>
  <c r="T231" i="3"/>
  <c r="U231" i="3"/>
  <c r="V231" i="3"/>
  <c r="W231" i="3"/>
  <c r="O232" i="3"/>
  <c r="P232" i="3"/>
  <c r="Q232" i="3"/>
  <c r="R232" i="3"/>
  <c r="S232" i="3"/>
  <c r="T232" i="3"/>
  <c r="U232" i="3"/>
  <c r="V232" i="3"/>
  <c r="W232" i="3"/>
  <c r="O233" i="3"/>
  <c r="P233" i="3"/>
  <c r="Q233" i="3"/>
  <c r="R233" i="3"/>
  <c r="S233" i="3"/>
  <c r="T233" i="3"/>
  <c r="U233" i="3"/>
  <c r="V233" i="3"/>
  <c r="W233" i="3"/>
  <c r="O234" i="3"/>
  <c r="P234" i="3"/>
  <c r="Q234" i="3"/>
  <c r="R234" i="3"/>
  <c r="S234" i="3"/>
  <c r="T234" i="3"/>
  <c r="U234" i="3"/>
  <c r="V234" i="3"/>
  <c r="W234" i="3"/>
  <c r="O235" i="3"/>
  <c r="P235" i="3"/>
  <c r="Q235" i="3"/>
  <c r="R235" i="3"/>
  <c r="S235" i="3"/>
  <c r="T235" i="3"/>
  <c r="U235" i="3"/>
  <c r="V235" i="3"/>
  <c r="W235" i="3"/>
  <c r="O236" i="3"/>
  <c r="P236" i="3"/>
  <c r="Q236" i="3"/>
  <c r="R236" i="3"/>
  <c r="S236" i="3"/>
  <c r="T236" i="3"/>
  <c r="U236" i="3"/>
  <c r="V236" i="3"/>
  <c r="W236" i="3"/>
  <c r="O237" i="3"/>
  <c r="P237" i="3"/>
  <c r="Q237" i="3"/>
  <c r="R237" i="3"/>
  <c r="S237" i="3"/>
  <c r="T237" i="3"/>
  <c r="U237" i="3"/>
  <c r="V237" i="3"/>
  <c r="W237" i="3"/>
  <c r="O238" i="3"/>
  <c r="P238" i="3"/>
  <c r="Q238" i="3"/>
  <c r="R238" i="3"/>
  <c r="S238" i="3"/>
  <c r="T238" i="3"/>
  <c r="U238" i="3"/>
  <c r="V238" i="3"/>
  <c r="W238" i="3"/>
  <c r="O239" i="3"/>
  <c r="P239" i="3"/>
  <c r="Q239" i="3"/>
  <c r="R239" i="3"/>
  <c r="S239" i="3"/>
  <c r="T239" i="3"/>
  <c r="U239" i="3"/>
  <c r="V239" i="3"/>
  <c r="W239" i="3"/>
  <c r="O240" i="3"/>
  <c r="P240" i="3"/>
  <c r="Q240" i="3"/>
  <c r="R240" i="3"/>
  <c r="S240" i="3"/>
  <c r="T240" i="3"/>
  <c r="U240" i="3"/>
  <c r="V240" i="3"/>
  <c r="W240" i="3"/>
  <c r="O241" i="3"/>
  <c r="P241" i="3"/>
  <c r="Q241" i="3"/>
  <c r="R241" i="3"/>
  <c r="S241" i="3"/>
  <c r="T241" i="3"/>
  <c r="U241" i="3"/>
  <c r="V241" i="3"/>
  <c r="W241" i="3"/>
  <c r="O242" i="3"/>
  <c r="P242" i="3"/>
  <c r="Q242" i="3"/>
  <c r="R242" i="3"/>
  <c r="S242" i="3"/>
  <c r="T242" i="3"/>
  <c r="U242" i="3"/>
  <c r="V242" i="3"/>
  <c r="W242" i="3"/>
  <c r="O243" i="3"/>
  <c r="P243" i="3"/>
  <c r="Q243" i="3"/>
  <c r="R243" i="3"/>
  <c r="S243" i="3"/>
  <c r="T243" i="3"/>
  <c r="U243" i="3"/>
  <c r="V243" i="3"/>
  <c r="W243" i="3"/>
  <c r="O244" i="3"/>
  <c r="P244" i="3"/>
  <c r="Q244" i="3"/>
  <c r="R244" i="3"/>
  <c r="S244" i="3"/>
  <c r="T244" i="3"/>
  <c r="U244" i="3"/>
  <c r="V244" i="3"/>
  <c r="W244" i="3"/>
  <c r="O245" i="3"/>
  <c r="P245" i="3"/>
  <c r="Q245" i="3"/>
  <c r="R245" i="3"/>
  <c r="S245" i="3"/>
  <c r="T245" i="3"/>
  <c r="U245" i="3"/>
  <c r="V245" i="3"/>
  <c r="W245" i="3"/>
  <c r="O246" i="3"/>
  <c r="P246" i="3"/>
  <c r="Q246" i="3"/>
  <c r="R246" i="3"/>
  <c r="S246" i="3"/>
  <c r="T246" i="3"/>
  <c r="U246" i="3"/>
  <c r="V246" i="3"/>
  <c r="W246" i="3"/>
  <c r="O247" i="3"/>
  <c r="P247" i="3"/>
  <c r="Q247" i="3"/>
  <c r="R247" i="3"/>
  <c r="S247" i="3"/>
  <c r="T247" i="3"/>
  <c r="U247" i="3"/>
  <c r="V247" i="3"/>
  <c r="W247" i="3"/>
  <c r="O248" i="3"/>
  <c r="P248" i="3"/>
  <c r="Q248" i="3"/>
  <c r="R248" i="3"/>
  <c r="S248" i="3"/>
  <c r="T248" i="3"/>
  <c r="U248" i="3"/>
  <c r="V248" i="3"/>
  <c r="W248" i="3"/>
  <c r="O249" i="3"/>
  <c r="P249" i="3"/>
  <c r="Q249" i="3"/>
  <c r="R249" i="3"/>
  <c r="S249" i="3"/>
  <c r="T249" i="3"/>
  <c r="U249" i="3"/>
  <c r="V249" i="3"/>
  <c r="W249" i="3"/>
  <c r="O250" i="3"/>
  <c r="P250" i="3"/>
  <c r="Q250" i="3"/>
  <c r="R250" i="3"/>
  <c r="S250" i="3"/>
  <c r="T250" i="3"/>
  <c r="U250" i="3"/>
  <c r="V250" i="3"/>
  <c r="W250" i="3"/>
  <c r="O251" i="3"/>
  <c r="P251" i="3"/>
  <c r="Q251" i="3"/>
  <c r="R251" i="3"/>
  <c r="S251" i="3"/>
  <c r="T251" i="3"/>
  <c r="U251" i="3"/>
  <c r="V251" i="3"/>
  <c r="W251" i="3"/>
  <c r="O252" i="3"/>
  <c r="P252" i="3"/>
  <c r="Q252" i="3"/>
  <c r="R252" i="3"/>
  <c r="S252" i="3"/>
  <c r="T252" i="3"/>
  <c r="U252" i="3"/>
  <c r="V252" i="3"/>
  <c r="W252" i="3"/>
  <c r="O253" i="3"/>
  <c r="P253" i="3"/>
  <c r="Q253" i="3"/>
  <c r="R253" i="3"/>
  <c r="S253" i="3"/>
  <c r="T253" i="3"/>
  <c r="U253" i="3"/>
  <c r="V253" i="3"/>
  <c r="W253" i="3"/>
  <c r="O254" i="3"/>
  <c r="P254" i="3"/>
  <c r="Q254" i="3"/>
  <c r="R254" i="3"/>
  <c r="S254" i="3"/>
  <c r="T254" i="3"/>
  <c r="U254" i="3"/>
  <c r="V254" i="3"/>
  <c r="W254" i="3"/>
  <c r="O255" i="3"/>
  <c r="P255" i="3"/>
  <c r="Q255" i="3"/>
  <c r="R255" i="3"/>
  <c r="S255" i="3"/>
  <c r="T255" i="3"/>
  <c r="U255" i="3"/>
  <c r="V255" i="3"/>
  <c r="W255" i="3"/>
  <c r="O256" i="3"/>
  <c r="P256" i="3"/>
  <c r="Q256" i="3"/>
  <c r="R256" i="3"/>
  <c r="S256" i="3"/>
  <c r="T256" i="3"/>
  <c r="U256" i="3"/>
  <c r="V256" i="3"/>
  <c r="W256" i="3"/>
  <c r="O257" i="3"/>
  <c r="P257" i="3"/>
  <c r="Q257" i="3"/>
  <c r="R257" i="3"/>
  <c r="S257" i="3"/>
  <c r="T257" i="3"/>
  <c r="U257" i="3"/>
  <c r="V257" i="3"/>
  <c r="W257" i="3"/>
  <c r="O258" i="3"/>
  <c r="P258" i="3"/>
  <c r="Q258" i="3"/>
  <c r="R258" i="3"/>
  <c r="S258" i="3"/>
  <c r="T258" i="3"/>
  <c r="U258" i="3"/>
  <c r="V258" i="3"/>
  <c r="W258" i="3"/>
  <c r="O259" i="3"/>
  <c r="P259" i="3"/>
  <c r="Q259" i="3"/>
  <c r="R259" i="3"/>
  <c r="S259" i="3"/>
  <c r="T259" i="3"/>
  <c r="U259" i="3"/>
  <c r="V259" i="3"/>
  <c r="W259" i="3"/>
  <c r="O260" i="3"/>
  <c r="P260" i="3"/>
  <c r="Q260" i="3"/>
  <c r="R260" i="3"/>
  <c r="S260" i="3"/>
  <c r="T260" i="3"/>
  <c r="U260" i="3"/>
  <c r="V260" i="3"/>
  <c r="W260" i="3"/>
  <c r="O261" i="3"/>
  <c r="P261" i="3"/>
  <c r="Q261" i="3"/>
  <c r="R261" i="3"/>
  <c r="S261" i="3"/>
  <c r="T261" i="3"/>
  <c r="U261" i="3"/>
  <c r="V261" i="3"/>
  <c r="W261" i="3"/>
  <c r="O262" i="3"/>
  <c r="P262" i="3"/>
  <c r="Q262" i="3"/>
  <c r="R262" i="3"/>
  <c r="S262" i="3"/>
  <c r="T262" i="3"/>
  <c r="U262" i="3"/>
  <c r="V262" i="3"/>
  <c r="W262" i="3"/>
  <c r="O263" i="3"/>
  <c r="P263" i="3"/>
  <c r="Q263" i="3"/>
  <c r="R263" i="3"/>
  <c r="S263" i="3"/>
  <c r="T263" i="3"/>
  <c r="U263" i="3"/>
  <c r="V263" i="3"/>
  <c r="W263" i="3"/>
  <c r="O264" i="3"/>
  <c r="P264" i="3"/>
  <c r="Q264" i="3"/>
  <c r="R264" i="3"/>
  <c r="S264" i="3"/>
  <c r="T264" i="3"/>
  <c r="U264" i="3"/>
  <c r="V264" i="3"/>
  <c r="W264" i="3"/>
  <c r="O265" i="3"/>
  <c r="P265" i="3"/>
  <c r="Q265" i="3"/>
  <c r="R265" i="3"/>
  <c r="S265" i="3"/>
  <c r="T265" i="3"/>
  <c r="U265" i="3"/>
  <c r="V265" i="3"/>
  <c r="W265" i="3"/>
  <c r="O266" i="3"/>
  <c r="P266" i="3"/>
  <c r="Q266" i="3"/>
  <c r="R266" i="3"/>
  <c r="S266" i="3"/>
  <c r="T266" i="3"/>
  <c r="U266" i="3"/>
  <c r="V266" i="3"/>
  <c r="W266" i="3"/>
  <c r="O267" i="3"/>
  <c r="P267" i="3"/>
  <c r="Q267" i="3"/>
  <c r="R267" i="3"/>
  <c r="S267" i="3"/>
  <c r="T267" i="3"/>
  <c r="U267" i="3"/>
  <c r="V267" i="3"/>
  <c r="W267" i="3"/>
  <c r="O268" i="3"/>
  <c r="P268" i="3"/>
  <c r="Q268" i="3"/>
  <c r="R268" i="3"/>
  <c r="S268" i="3"/>
  <c r="T268" i="3"/>
  <c r="U268" i="3"/>
  <c r="V268" i="3"/>
  <c r="W268" i="3"/>
  <c r="O269" i="3"/>
  <c r="P269" i="3"/>
  <c r="Q269" i="3"/>
  <c r="R269" i="3"/>
  <c r="S269" i="3"/>
  <c r="T269" i="3"/>
  <c r="U269" i="3"/>
  <c r="V269" i="3"/>
  <c r="W269" i="3"/>
  <c r="O270" i="3"/>
  <c r="P270" i="3"/>
  <c r="Q270" i="3"/>
  <c r="R270" i="3"/>
  <c r="S270" i="3"/>
  <c r="T270" i="3"/>
  <c r="U270" i="3"/>
  <c r="V270" i="3"/>
  <c r="W270" i="3"/>
  <c r="O271" i="3"/>
  <c r="P271" i="3"/>
  <c r="Q271" i="3"/>
  <c r="R271" i="3"/>
  <c r="S271" i="3"/>
  <c r="T271" i="3"/>
  <c r="U271" i="3"/>
  <c r="V271" i="3"/>
  <c r="W271" i="3"/>
  <c r="O272" i="3"/>
  <c r="P272" i="3"/>
  <c r="Q272" i="3"/>
  <c r="R272" i="3"/>
  <c r="S272" i="3"/>
  <c r="T272" i="3"/>
  <c r="U272" i="3"/>
  <c r="V272" i="3"/>
  <c r="W272" i="3"/>
  <c r="O273" i="3"/>
  <c r="P273" i="3"/>
  <c r="Q273" i="3"/>
  <c r="R273" i="3"/>
  <c r="S273" i="3"/>
  <c r="T273" i="3"/>
  <c r="U273" i="3"/>
  <c r="V273" i="3"/>
  <c r="W273" i="3"/>
  <c r="O274" i="3"/>
  <c r="P274" i="3"/>
  <c r="Q274" i="3"/>
  <c r="R274" i="3"/>
  <c r="S274" i="3"/>
  <c r="T274" i="3"/>
  <c r="U274" i="3"/>
  <c r="V274" i="3"/>
  <c r="W274" i="3"/>
  <c r="O275" i="3"/>
  <c r="P275" i="3"/>
  <c r="Q275" i="3"/>
  <c r="R275" i="3"/>
  <c r="S275" i="3"/>
  <c r="T275" i="3"/>
  <c r="U275" i="3"/>
  <c r="V275" i="3"/>
  <c r="W275" i="3"/>
  <c r="O276" i="3"/>
  <c r="P276" i="3"/>
  <c r="Q276" i="3"/>
  <c r="R276" i="3"/>
  <c r="S276" i="3"/>
  <c r="T276" i="3"/>
  <c r="U276" i="3"/>
  <c r="V276" i="3"/>
  <c r="W276" i="3"/>
  <c r="O277" i="3"/>
  <c r="P277" i="3"/>
  <c r="Q277" i="3"/>
  <c r="R277" i="3"/>
  <c r="S277" i="3"/>
  <c r="T277" i="3"/>
  <c r="U277" i="3"/>
  <c r="V277" i="3"/>
  <c r="W277" i="3"/>
  <c r="O278" i="3"/>
  <c r="P278" i="3"/>
  <c r="Q278" i="3"/>
  <c r="R278" i="3"/>
  <c r="S278" i="3"/>
  <c r="T278" i="3"/>
  <c r="U278" i="3"/>
  <c r="V278" i="3"/>
  <c r="W278" i="3"/>
  <c r="O279" i="3"/>
  <c r="P279" i="3"/>
  <c r="Q279" i="3"/>
  <c r="R279" i="3"/>
  <c r="S279" i="3"/>
  <c r="T279" i="3"/>
  <c r="U279" i="3"/>
  <c r="V279" i="3"/>
  <c r="W279" i="3"/>
  <c r="O280" i="3"/>
  <c r="P280" i="3"/>
  <c r="Q280" i="3"/>
  <c r="R280" i="3"/>
  <c r="S280" i="3"/>
  <c r="T280" i="3"/>
  <c r="U280" i="3"/>
  <c r="V280" i="3"/>
  <c r="W280" i="3"/>
  <c r="O281" i="3"/>
  <c r="P281" i="3"/>
  <c r="Q281" i="3"/>
  <c r="R281" i="3"/>
  <c r="S281" i="3"/>
  <c r="T281" i="3"/>
  <c r="U281" i="3"/>
  <c r="V281" i="3"/>
  <c r="W281" i="3"/>
  <c r="O282" i="3"/>
  <c r="P282" i="3"/>
  <c r="Q282" i="3"/>
  <c r="R282" i="3"/>
  <c r="S282" i="3"/>
  <c r="T282" i="3"/>
  <c r="U282" i="3"/>
  <c r="V282" i="3"/>
  <c r="W282" i="3"/>
  <c r="O283" i="3"/>
  <c r="P283" i="3"/>
  <c r="Q283" i="3"/>
  <c r="R283" i="3"/>
  <c r="S283" i="3"/>
  <c r="T283" i="3"/>
  <c r="U283" i="3"/>
  <c r="V283" i="3"/>
  <c r="W283" i="3"/>
  <c r="O284" i="3"/>
  <c r="P284" i="3"/>
  <c r="Q284" i="3"/>
  <c r="R284" i="3"/>
  <c r="S284" i="3"/>
  <c r="T284" i="3"/>
  <c r="U284" i="3"/>
  <c r="V284" i="3"/>
  <c r="W284" i="3"/>
  <c r="O285" i="3"/>
  <c r="P285" i="3"/>
  <c r="Q285" i="3"/>
  <c r="R285" i="3"/>
  <c r="S285" i="3"/>
  <c r="T285" i="3"/>
  <c r="U285" i="3"/>
  <c r="V285" i="3"/>
  <c r="W285" i="3"/>
  <c r="O286" i="3"/>
  <c r="P286" i="3"/>
  <c r="Q286" i="3"/>
  <c r="R286" i="3"/>
  <c r="S286" i="3"/>
  <c r="T286" i="3"/>
  <c r="U286" i="3"/>
  <c r="V286" i="3"/>
  <c r="W286" i="3"/>
  <c r="O287" i="3"/>
  <c r="P287" i="3"/>
  <c r="Q287" i="3"/>
  <c r="R287" i="3"/>
  <c r="S287" i="3"/>
  <c r="T287" i="3"/>
  <c r="U287" i="3"/>
  <c r="V287" i="3"/>
  <c r="W287" i="3"/>
  <c r="O288" i="3"/>
  <c r="P288" i="3"/>
  <c r="Q288" i="3"/>
  <c r="R288" i="3"/>
  <c r="S288" i="3"/>
  <c r="T288" i="3"/>
  <c r="U288" i="3"/>
  <c r="V288" i="3"/>
  <c r="W288" i="3"/>
  <c r="O289" i="3"/>
  <c r="P289" i="3"/>
  <c r="Q289" i="3"/>
  <c r="R289" i="3"/>
  <c r="S289" i="3"/>
  <c r="T289" i="3"/>
  <c r="U289" i="3"/>
  <c r="V289" i="3"/>
  <c r="W289" i="3"/>
  <c r="O290" i="3"/>
  <c r="P290" i="3"/>
  <c r="Q290" i="3"/>
  <c r="R290" i="3"/>
  <c r="S290" i="3"/>
  <c r="T290" i="3"/>
  <c r="U290" i="3"/>
  <c r="V290" i="3"/>
  <c r="W290" i="3"/>
  <c r="O291" i="3"/>
  <c r="P291" i="3"/>
  <c r="Q291" i="3"/>
  <c r="R291" i="3"/>
  <c r="S291" i="3"/>
  <c r="T291" i="3"/>
  <c r="U291" i="3"/>
  <c r="V291" i="3"/>
  <c r="W291" i="3"/>
  <c r="O292" i="3"/>
  <c r="P292" i="3"/>
  <c r="Q292" i="3"/>
  <c r="R292" i="3"/>
  <c r="S292" i="3"/>
  <c r="T292" i="3"/>
  <c r="U292" i="3"/>
  <c r="V292" i="3"/>
  <c r="W292" i="3"/>
  <c r="O293" i="3"/>
  <c r="P293" i="3"/>
  <c r="Q293" i="3"/>
  <c r="R293" i="3"/>
  <c r="S293" i="3"/>
  <c r="T293" i="3"/>
  <c r="U293" i="3"/>
  <c r="V293" i="3"/>
  <c r="W293" i="3"/>
  <c r="O294" i="3"/>
  <c r="P294" i="3"/>
  <c r="Q294" i="3"/>
  <c r="R294" i="3"/>
  <c r="S294" i="3"/>
  <c r="T294" i="3"/>
  <c r="U294" i="3"/>
  <c r="V294" i="3"/>
  <c r="W294" i="3"/>
  <c r="O295" i="3"/>
  <c r="P295" i="3"/>
  <c r="Q295" i="3"/>
  <c r="R295" i="3"/>
  <c r="S295" i="3"/>
  <c r="T295" i="3"/>
  <c r="U295" i="3"/>
  <c r="V295" i="3"/>
  <c r="W295" i="3"/>
  <c r="O296" i="3"/>
  <c r="P296" i="3"/>
  <c r="Q296" i="3"/>
  <c r="R296" i="3"/>
  <c r="S296" i="3"/>
  <c r="T296" i="3"/>
  <c r="U296" i="3"/>
  <c r="V296" i="3"/>
  <c r="W296" i="3"/>
  <c r="O297" i="3"/>
  <c r="P297" i="3"/>
  <c r="Q297" i="3"/>
  <c r="R297" i="3"/>
  <c r="S297" i="3"/>
  <c r="T297" i="3"/>
  <c r="U297" i="3"/>
  <c r="V297" i="3"/>
  <c r="W297" i="3"/>
  <c r="O298" i="3"/>
  <c r="P298" i="3"/>
  <c r="Q298" i="3"/>
  <c r="R298" i="3"/>
  <c r="S298" i="3"/>
  <c r="T298" i="3"/>
  <c r="U298" i="3"/>
  <c r="V298" i="3"/>
  <c r="W298" i="3"/>
  <c r="O299" i="3"/>
  <c r="P299" i="3"/>
  <c r="Q299" i="3"/>
  <c r="R299" i="3"/>
  <c r="S299" i="3"/>
  <c r="T299" i="3"/>
  <c r="U299" i="3"/>
  <c r="V299" i="3"/>
  <c r="W299" i="3"/>
  <c r="O300" i="3"/>
  <c r="P300" i="3"/>
  <c r="Q300" i="3"/>
  <c r="R300" i="3"/>
  <c r="S300" i="3"/>
  <c r="T300" i="3"/>
  <c r="U300" i="3"/>
  <c r="V300" i="3"/>
  <c r="W300" i="3"/>
  <c r="O301" i="3"/>
  <c r="P301" i="3"/>
  <c r="Q301" i="3"/>
  <c r="R301" i="3"/>
  <c r="S301" i="3"/>
  <c r="T301" i="3"/>
  <c r="U301" i="3"/>
  <c r="V301" i="3"/>
  <c r="W301" i="3"/>
  <c r="O302" i="3"/>
  <c r="P302" i="3"/>
  <c r="Q302" i="3"/>
  <c r="R302" i="3"/>
  <c r="S302" i="3"/>
  <c r="T302" i="3"/>
  <c r="U302" i="3"/>
  <c r="V302" i="3"/>
  <c r="W302" i="3"/>
  <c r="O303" i="3"/>
  <c r="P303" i="3"/>
  <c r="Q303" i="3"/>
  <c r="R303" i="3"/>
  <c r="S303" i="3"/>
  <c r="T303" i="3"/>
  <c r="U303" i="3"/>
  <c r="V303" i="3"/>
  <c r="W303" i="3"/>
  <c r="O304" i="3"/>
  <c r="P304" i="3"/>
  <c r="Q304" i="3"/>
  <c r="R304" i="3"/>
  <c r="S304" i="3"/>
  <c r="T304" i="3"/>
  <c r="U304" i="3"/>
  <c r="V304" i="3"/>
  <c r="W304" i="3"/>
  <c r="O305" i="3"/>
  <c r="P305" i="3"/>
  <c r="Q305" i="3"/>
  <c r="R305" i="3"/>
  <c r="S305" i="3"/>
  <c r="T305" i="3"/>
  <c r="U305" i="3"/>
  <c r="V305" i="3"/>
  <c r="W305" i="3"/>
  <c r="O306" i="3"/>
  <c r="P306" i="3"/>
  <c r="Q306" i="3"/>
  <c r="R306" i="3"/>
  <c r="S306" i="3"/>
  <c r="T306" i="3"/>
  <c r="U306" i="3"/>
  <c r="V306" i="3"/>
  <c r="W306" i="3"/>
  <c r="O307" i="3"/>
  <c r="P307" i="3"/>
  <c r="Q307" i="3"/>
  <c r="R307" i="3"/>
  <c r="S307" i="3"/>
  <c r="T307" i="3"/>
  <c r="U307" i="3"/>
  <c r="V307" i="3"/>
  <c r="W307" i="3"/>
  <c r="O308" i="3"/>
  <c r="P308" i="3"/>
  <c r="Q308" i="3"/>
  <c r="R308" i="3"/>
  <c r="S308" i="3"/>
  <c r="T308" i="3"/>
  <c r="U308" i="3"/>
  <c r="V308" i="3"/>
  <c r="W308" i="3"/>
  <c r="O309" i="3"/>
  <c r="P309" i="3"/>
  <c r="Q309" i="3"/>
  <c r="R309" i="3"/>
  <c r="S309" i="3"/>
  <c r="T309" i="3"/>
  <c r="U309" i="3"/>
  <c r="V309" i="3"/>
  <c r="W309" i="3"/>
  <c r="O310" i="3"/>
  <c r="P310" i="3"/>
  <c r="Q310" i="3"/>
  <c r="R310" i="3"/>
  <c r="S310" i="3"/>
  <c r="T310" i="3"/>
  <c r="U310" i="3"/>
  <c r="V310" i="3"/>
  <c r="W310" i="3"/>
  <c r="O311" i="3"/>
  <c r="P311" i="3"/>
  <c r="Q311" i="3"/>
  <c r="R311" i="3"/>
  <c r="S311" i="3"/>
  <c r="T311" i="3"/>
  <c r="U311" i="3"/>
  <c r="V311" i="3"/>
  <c r="W311" i="3"/>
  <c r="O312" i="3"/>
  <c r="P312" i="3"/>
  <c r="Q312" i="3"/>
  <c r="R312" i="3"/>
  <c r="S312" i="3"/>
  <c r="T312" i="3"/>
  <c r="U312" i="3"/>
  <c r="V312" i="3"/>
  <c r="W312" i="3"/>
  <c r="O313" i="3"/>
  <c r="P313" i="3"/>
  <c r="Q313" i="3"/>
  <c r="R313" i="3"/>
  <c r="S313" i="3"/>
  <c r="T313" i="3"/>
  <c r="U313" i="3"/>
  <c r="V313" i="3"/>
  <c r="W313" i="3"/>
  <c r="O314" i="3"/>
  <c r="P314" i="3"/>
  <c r="Q314" i="3"/>
  <c r="R314" i="3"/>
  <c r="S314" i="3"/>
  <c r="T314" i="3"/>
  <c r="U314" i="3"/>
  <c r="V314" i="3"/>
  <c r="W314" i="3"/>
  <c r="O315" i="3"/>
  <c r="P315" i="3"/>
  <c r="Q315" i="3"/>
  <c r="R315" i="3"/>
  <c r="S315" i="3"/>
  <c r="T315" i="3"/>
  <c r="U315" i="3"/>
  <c r="V315" i="3"/>
  <c r="W315" i="3"/>
  <c r="O316" i="3"/>
  <c r="P316" i="3"/>
  <c r="Q316" i="3"/>
  <c r="R316" i="3"/>
  <c r="S316" i="3"/>
  <c r="T316" i="3"/>
  <c r="U316" i="3"/>
  <c r="V316" i="3"/>
  <c r="W316" i="3"/>
  <c r="O317" i="3"/>
  <c r="P317" i="3"/>
  <c r="Q317" i="3"/>
  <c r="R317" i="3"/>
  <c r="S317" i="3"/>
  <c r="T317" i="3"/>
  <c r="U317" i="3"/>
  <c r="V317" i="3"/>
  <c r="W317" i="3"/>
  <c r="O318" i="3"/>
  <c r="P318" i="3"/>
  <c r="Q318" i="3"/>
  <c r="R318" i="3"/>
  <c r="S318" i="3"/>
  <c r="T318" i="3"/>
  <c r="U318" i="3"/>
  <c r="V318" i="3"/>
  <c r="W318" i="3"/>
  <c r="O319" i="3"/>
  <c r="P319" i="3"/>
  <c r="Q319" i="3"/>
  <c r="R319" i="3"/>
  <c r="S319" i="3"/>
  <c r="T319" i="3"/>
  <c r="U319" i="3"/>
  <c r="V319" i="3"/>
  <c r="W319" i="3"/>
  <c r="O320" i="3"/>
  <c r="P320" i="3"/>
  <c r="Q320" i="3"/>
  <c r="R320" i="3"/>
  <c r="S320" i="3"/>
  <c r="T320" i="3"/>
  <c r="U320" i="3"/>
  <c r="V320" i="3"/>
  <c r="W320" i="3"/>
  <c r="O321" i="3"/>
  <c r="P321" i="3"/>
  <c r="Q321" i="3"/>
  <c r="R321" i="3"/>
  <c r="S321" i="3"/>
  <c r="T321" i="3"/>
  <c r="U321" i="3"/>
  <c r="V321" i="3"/>
  <c r="W321" i="3"/>
  <c r="O322" i="3"/>
  <c r="P322" i="3"/>
  <c r="Q322" i="3"/>
  <c r="R322" i="3"/>
  <c r="S322" i="3"/>
  <c r="T322" i="3"/>
  <c r="U322" i="3"/>
  <c r="V322" i="3"/>
  <c r="W322" i="3"/>
  <c r="O323" i="3"/>
  <c r="P323" i="3"/>
  <c r="Q323" i="3"/>
  <c r="R323" i="3"/>
  <c r="S323" i="3"/>
  <c r="T323" i="3"/>
  <c r="U323" i="3"/>
  <c r="V323" i="3"/>
  <c r="W323" i="3"/>
  <c r="O324" i="3"/>
  <c r="P324" i="3"/>
  <c r="Q324" i="3"/>
  <c r="R324" i="3"/>
  <c r="S324" i="3"/>
  <c r="T324" i="3"/>
  <c r="U324" i="3"/>
  <c r="V324" i="3"/>
  <c r="W324" i="3"/>
  <c r="O325" i="3"/>
  <c r="P325" i="3"/>
  <c r="Q325" i="3"/>
  <c r="R325" i="3"/>
  <c r="S325" i="3"/>
  <c r="T325" i="3"/>
  <c r="U325" i="3"/>
  <c r="V325" i="3"/>
  <c r="W325" i="3"/>
  <c r="O326" i="3"/>
  <c r="P326" i="3"/>
  <c r="Q326" i="3"/>
  <c r="R326" i="3"/>
  <c r="S326" i="3"/>
  <c r="T326" i="3"/>
  <c r="U326" i="3"/>
  <c r="V326" i="3"/>
  <c r="W326" i="3"/>
  <c r="O327" i="3"/>
  <c r="P327" i="3"/>
  <c r="Q327" i="3"/>
  <c r="R327" i="3"/>
  <c r="S327" i="3"/>
  <c r="T327" i="3"/>
  <c r="U327" i="3"/>
  <c r="V327" i="3"/>
  <c r="W327" i="3"/>
  <c r="O328" i="3"/>
  <c r="P328" i="3"/>
  <c r="Q328" i="3"/>
  <c r="R328" i="3"/>
  <c r="S328" i="3"/>
  <c r="T328" i="3"/>
  <c r="U328" i="3"/>
  <c r="V328" i="3"/>
  <c r="W328" i="3"/>
  <c r="O329" i="3"/>
  <c r="P329" i="3"/>
  <c r="Q329" i="3"/>
  <c r="R329" i="3"/>
  <c r="S329" i="3"/>
  <c r="T329" i="3"/>
  <c r="U329" i="3"/>
  <c r="V329" i="3"/>
  <c r="W329" i="3"/>
  <c r="O330" i="3"/>
  <c r="P330" i="3"/>
  <c r="Q330" i="3"/>
  <c r="R330" i="3"/>
  <c r="S330" i="3"/>
  <c r="T330" i="3"/>
  <c r="U330" i="3"/>
  <c r="V330" i="3"/>
  <c r="W330" i="3"/>
  <c r="O331" i="3"/>
  <c r="P331" i="3"/>
  <c r="Q331" i="3"/>
  <c r="R331" i="3"/>
  <c r="S331" i="3"/>
  <c r="T331" i="3"/>
  <c r="U331" i="3"/>
  <c r="V331" i="3"/>
  <c r="W331" i="3"/>
  <c r="O332" i="3"/>
  <c r="P332" i="3"/>
  <c r="Q332" i="3"/>
  <c r="R332" i="3"/>
  <c r="S332" i="3"/>
  <c r="T332" i="3"/>
  <c r="U332" i="3"/>
  <c r="V332" i="3"/>
  <c r="W332" i="3"/>
  <c r="O333" i="3"/>
  <c r="P333" i="3"/>
  <c r="Q333" i="3"/>
  <c r="R333" i="3"/>
  <c r="S333" i="3"/>
  <c r="T333" i="3"/>
  <c r="U333" i="3"/>
  <c r="V333" i="3"/>
  <c r="W333" i="3"/>
  <c r="O334" i="3"/>
  <c r="P334" i="3"/>
  <c r="Q334" i="3"/>
  <c r="R334" i="3"/>
  <c r="S334" i="3"/>
  <c r="T334" i="3"/>
  <c r="U334" i="3"/>
  <c r="V334" i="3"/>
  <c r="W334" i="3"/>
  <c r="O335" i="3"/>
  <c r="P335" i="3"/>
  <c r="Q335" i="3"/>
  <c r="R335" i="3"/>
  <c r="S335" i="3"/>
  <c r="T335" i="3"/>
  <c r="U335" i="3"/>
  <c r="V335" i="3"/>
  <c r="W335" i="3"/>
  <c r="O336" i="3"/>
  <c r="P336" i="3"/>
  <c r="Q336" i="3"/>
  <c r="R336" i="3"/>
  <c r="S336" i="3"/>
  <c r="T336" i="3"/>
  <c r="U336" i="3"/>
  <c r="V336" i="3"/>
  <c r="W336" i="3"/>
  <c r="O337" i="3"/>
  <c r="P337" i="3"/>
  <c r="Q337" i="3"/>
  <c r="R337" i="3"/>
  <c r="S337" i="3"/>
  <c r="T337" i="3"/>
  <c r="U337" i="3"/>
  <c r="V337" i="3"/>
  <c r="W337" i="3"/>
  <c r="O338" i="3"/>
  <c r="P338" i="3"/>
  <c r="Q338" i="3"/>
  <c r="R338" i="3"/>
  <c r="S338" i="3"/>
  <c r="T338" i="3"/>
  <c r="U338" i="3"/>
  <c r="V338" i="3"/>
  <c r="W338" i="3"/>
  <c r="O339" i="3"/>
  <c r="P339" i="3"/>
  <c r="Q339" i="3"/>
  <c r="R339" i="3"/>
  <c r="S339" i="3"/>
  <c r="T339" i="3"/>
  <c r="U339" i="3"/>
  <c r="V339" i="3"/>
  <c r="W339" i="3"/>
  <c r="O340" i="3"/>
  <c r="P340" i="3"/>
  <c r="Q340" i="3"/>
  <c r="R340" i="3"/>
  <c r="S340" i="3"/>
  <c r="T340" i="3"/>
  <c r="U340" i="3"/>
  <c r="V340" i="3"/>
  <c r="W340" i="3"/>
  <c r="O341" i="3"/>
  <c r="P341" i="3"/>
  <c r="Q341" i="3"/>
  <c r="R341" i="3"/>
  <c r="S341" i="3"/>
  <c r="T341" i="3"/>
  <c r="U341" i="3"/>
  <c r="V341" i="3"/>
  <c r="W341" i="3"/>
  <c r="O342" i="3"/>
  <c r="P342" i="3"/>
  <c r="Q342" i="3"/>
  <c r="R342" i="3"/>
  <c r="S342" i="3"/>
  <c r="T342" i="3"/>
  <c r="U342" i="3"/>
  <c r="V342" i="3"/>
  <c r="W342" i="3"/>
  <c r="O343" i="3"/>
  <c r="P343" i="3"/>
  <c r="Q343" i="3"/>
  <c r="R343" i="3"/>
  <c r="S343" i="3"/>
  <c r="T343" i="3"/>
  <c r="U343" i="3"/>
  <c r="V343" i="3"/>
  <c r="W343" i="3"/>
  <c r="O344" i="3"/>
  <c r="P344" i="3"/>
  <c r="Q344" i="3"/>
  <c r="R344" i="3"/>
  <c r="S344" i="3"/>
  <c r="T344" i="3"/>
  <c r="U344" i="3"/>
  <c r="V344" i="3"/>
  <c r="W344" i="3"/>
  <c r="O345" i="3"/>
  <c r="P345" i="3"/>
  <c r="Q345" i="3"/>
  <c r="R345" i="3"/>
  <c r="S345" i="3"/>
  <c r="T345" i="3"/>
  <c r="U345" i="3"/>
  <c r="V345" i="3"/>
  <c r="W345" i="3"/>
  <c r="O346" i="3"/>
  <c r="P346" i="3"/>
  <c r="Q346" i="3"/>
  <c r="R346" i="3"/>
  <c r="S346" i="3"/>
  <c r="T346" i="3"/>
  <c r="U346" i="3"/>
  <c r="V346" i="3"/>
  <c r="W346" i="3"/>
  <c r="O347" i="3"/>
  <c r="P347" i="3"/>
  <c r="Q347" i="3"/>
  <c r="R347" i="3"/>
  <c r="S347" i="3"/>
  <c r="T347" i="3"/>
  <c r="U347" i="3"/>
  <c r="V347" i="3"/>
  <c r="W347" i="3"/>
  <c r="O348" i="3"/>
  <c r="P348" i="3"/>
  <c r="Q348" i="3"/>
  <c r="R348" i="3"/>
  <c r="S348" i="3"/>
  <c r="T348" i="3"/>
  <c r="U348" i="3"/>
  <c r="V348" i="3"/>
  <c r="W348" i="3"/>
  <c r="O349" i="3"/>
  <c r="P349" i="3"/>
  <c r="Q349" i="3"/>
  <c r="R349" i="3"/>
  <c r="S349" i="3"/>
  <c r="T349" i="3"/>
  <c r="U349" i="3"/>
  <c r="V349" i="3"/>
  <c r="W349" i="3"/>
  <c r="O350" i="3"/>
  <c r="P350" i="3"/>
  <c r="Q350" i="3"/>
  <c r="R350" i="3"/>
  <c r="S350" i="3"/>
  <c r="T350" i="3"/>
  <c r="U350" i="3"/>
  <c r="V350" i="3"/>
  <c r="W350" i="3"/>
  <c r="O351" i="3"/>
  <c r="P351" i="3"/>
  <c r="Q351" i="3"/>
  <c r="R351" i="3"/>
  <c r="S351" i="3"/>
  <c r="T351" i="3"/>
  <c r="U351" i="3"/>
  <c r="V351" i="3"/>
  <c r="W351" i="3"/>
  <c r="O352" i="3"/>
  <c r="P352" i="3"/>
  <c r="Q352" i="3"/>
  <c r="R352" i="3"/>
  <c r="S352" i="3"/>
  <c r="T352" i="3"/>
  <c r="U352" i="3"/>
  <c r="V352" i="3"/>
  <c r="W352" i="3"/>
  <c r="O353" i="3"/>
  <c r="P353" i="3"/>
  <c r="Q353" i="3"/>
  <c r="R353" i="3"/>
  <c r="S353" i="3"/>
  <c r="T353" i="3"/>
  <c r="U353" i="3"/>
  <c r="V353" i="3"/>
  <c r="W353" i="3"/>
  <c r="O354" i="3"/>
  <c r="P354" i="3"/>
  <c r="Q354" i="3"/>
  <c r="R354" i="3"/>
  <c r="S354" i="3"/>
  <c r="T354" i="3"/>
  <c r="U354" i="3"/>
  <c r="V354" i="3"/>
  <c r="W354" i="3"/>
  <c r="O355" i="3"/>
  <c r="P355" i="3"/>
  <c r="Q355" i="3"/>
  <c r="R355" i="3"/>
  <c r="S355" i="3"/>
  <c r="T355" i="3"/>
  <c r="U355" i="3"/>
  <c r="V355" i="3"/>
  <c r="W355" i="3"/>
  <c r="O356" i="3"/>
  <c r="P356" i="3"/>
  <c r="Q356" i="3"/>
  <c r="R356" i="3"/>
  <c r="S356" i="3"/>
  <c r="T356" i="3"/>
  <c r="U356" i="3"/>
  <c r="V356" i="3"/>
  <c r="W356" i="3"/>
  <c r="O357" i="3"/>
  <c r="P357" i="3"/>
  <c r="Q357" i="3"/>
  <c r="R357" i="3"/>
  <c r="S357" i="3"/>
  <c r="T357" i="3"/>
  <c r="U357" i="3"/>
  <c r="V357" i="3"/>
  <c r="W357" i="3"/>
  <c r="O358" i="3"/>
  <c r="P358" i="3"/>
  <c r="Q358" i="3"/>
  <c r="R358" i="3"/>
  <c r="S358" i="3"/>
  <c r="T358" i="3"/>
  <c r="U358" i="3"/>
  <c r="V358" i="3"/>
  <c r="W358" i="3"/>
  <c r="O359" i="3"/>
  <c r="P359" i="3"/>
  <c r="Q359" i="3"/>
  <c r="R359" i="3"/>
  <c r="S359" i="3"/>
  <c r="T359" i="3"/>
  <c r="U359" i="3"/>
  <c r="V359" i="3"/>
  <c r="W359" i="3"/>
  <c r="O360" i="3"/>
  <c r="P360" i="3"/>
  <c r="Q360" i="3"/>
  <c r="R360" i="3"/>
  <c r="S360" i="3"/>
  <c r="T360" i="3"/>
  <c r="U360" i="3"/>
  <c r="V360" i="3"/>
  <c r="W360" i="3"/>
  <c r="O361" i="3"/>
  <c r="P361" i="3"/>
  <c r="Q361" i="3"/>
  <c r="R361" i="3"/>
  <c r="S361" i="3"/>
  <c r="T361" i="3"/>
  <c r="U361" i="3"/>
  <c r="V361" i="3"/>
  <c r="W361" i="3"/>
  <c r="O362" i="3"/>
  <c r="P362" i="3"/>
  <c r="Q362" i="3"/>
  <c r="R362" i="3"/>
  <c r="S362" i="3"/>
  <c r="T362" i="3"/>
  <c r="U362" i="3"/>
  <c r="V362" i="3"/>
  <c r="W362" i="3"/>
  <c r="O363" i="3"/>
  <c r="P363" i="3"/>
  <c r="Q363" i="3"/>
  <c r="R363" i="3"/>
  <c r="S363" i="3"/>
  <c r="T363" i="3"/>
  <c r="U363" i="3"/>
  <c r="V363" i="3"/>
  <c r="W363" i="3"/>
  <c r="O364" i="3"/>
  <c r="P364" i="3"/>
  <c r="Q364" i="3"/>
  <c r="R364" i="3"/>
  <c r="S364" i="3"/>
  <c r="T364" i="3"/>
  <c r="U364" i="3"/>
  <c r="V364" i="3"/>
  <c r="W364" i="3"/>
  <c r="O365" i="3"/>
  <c r="P365" i="3"/>
  <c r="Q365" i="3"/>
  <c r="R365" i="3"/>
  <c r="S365" i="3"/>
  <c r="T365" i="3"/>
  <c r="U365" i="3"/>
  <c r="V365" i="3"/>
  <c r="W365" i="3"/>
  <c r="O366" i="3"/>
  <c r="P366" i="3"/>
  <c r="Q366" i="3"/>
  <c r="R366" i="3"/>
  <c r="S366" i="3"/>
  <c r="T366" i="3"/>
  <c r="U366" i="3"/>
  <c r="V366" i="3"/>
  <c r="W366" i="3"/>
  <c r="O367" i="3"/>
  <c r="P367" i="3"/>
  <c r="Q367" i="3"/>
  <c r="R367" i="3"/>
  <c r="S367" i="3"/>
  <c r="T367" i="3"/>
  <c r="U367" i="3"/>
  <c r="V367" i="3"/>
  <c r="W367" i="3"/>
  <c r="O368" i="3"/>
  <c r="P368" i="3"/>
  <c r="Q368" i="3"/>
  <c r="R368" i="3"/>
  <c r="S368" i="3"/>
  <c r="T368" i="3"/>
  <c r="U368" i="3"/>
  <c r="V368" i="3"/>
  <c r="W368" i="3"/>
  <c r="O369" i="3"/>
  <c r="P369" i="3"/>
  <c r="Q369" i="3"/>
  <c r="R369" i="3"/>
  <c r="S369" i="3"/>
  <c r="T369" i="3"/>
  <c r="U369" i="3"/>
  <c r="V369" i="3"/>
  <c r="W369" i="3"/>
  <c r="O370" i="3"/>
  <c r="P370" i="3"/>
  <c r="Q370" i="3"/>
  <c r="R370" i="3"/>
  <c r="S370" i="3"/>
  <c r="T370" i="3"/>
  <c r="U370" i="3"/>
  <c r="V370" i="3"/>
  <c r="W370" i="3"/>
  <c r="O371" i="3"/>
  <c r="P371" i="3"/>
  <c r="Q371" i="3"/>
  <c r="R371" i="3"/>
  <c r="S371" i="3"/>
  <c r="T371" i="3"/>
  <c r="U371" i="3"/>
  <c r="V371" i="3"/>
  <c r="W371" i="3"/>
  <c r="O372" i="3"/>
  <c r="P372" i="3"/>
  <c r="Q372" i="3"/>
  <c r="R372" i="3"/>
  <c r="S372" i="3"/>
  <c r="T372" i="3"/>
  <c r="U372" i="3"/>
  <c r="V372" i="3"/>
  <c r="W372" i="3"/>
  <c r="O373" i="3"/>
  <c r="P373" i="3"/>
  <c r="Q373" i="3"/>
  <c r="R373" i="3"/>
  <c r="S373" i="3"/>
  <c r="T373" i="3"/>
  <c r="U373" i="3"/>
  <c r="V373" i="3"/>
  <c r="W373" i="3"/>
  <c r="O374" i="3"/>
  <c r="P374" i="3"/>
  <c r="Q374" i="3"/>
  <c r="R374" i="3"/>
  <c r="S374" i="3"/>
  <c r="T374" i="3"/>
  <c r="U374" i="3"/>
  <c r="V374" i="3"/>
  <c r="W374" i="3"/>
  <c r="O375" i="3"/>
  <c r="P375" i="3"/>
  <c r="Q375" i="3"/>
  <c r="R375" i="3"/>
  <c r="S375" i="3"/>
  <c r="T375" i="3"/>
  <c r="U375" i="3"/>
  <c r="V375" i="3"/>
  <c r="W375" i="3"/>
  <c r="O376" i="3"/>
  <c r="P376" i="3"/>
  <c r="Q376" i="3"/>
  <c r="R376" i="3"/>
  <c r="S376" i="3"/>
  <c r="T376" i="3"/>
  <c r="U376" i="3"/>
  <c r="V376" i="3"/>
  <c r="W376" i="3"/>
  <c r="O377" i="3"/>
  <c r="P377" i="3"/>
  <c r="Q377" i="3"/>
  <c r="R377" i="3"/>
  <c r="S377" i="3"/>
  <c r="T377" i="3"/>
  <c r="U377" i="3"/>
  <c r="V377" i="3"/>
  <c r="W377" i="3"/>
  <c r="O378" i="3"/>
  <c r="P378" i="3"/>
  <c r="Q378" i="3"/>
  <c r="R378" i="3"/>
  <c r="S378" i="3"/>
  <c r="T378" i="3"/>
  <c r="U378" i="3"/>
  <c r="V378" i="3"/>
  <c r="W378" i="3"/>
  <c r="O379" i="3"/>
  <c r="P379" i="3"/>
  <c r="Q379" i="3"/>
  <c r="R379" i="3"/>
  <c r="S379" i="3"/>
  <c r="T379" i="3"/>
  <c r="U379" i="3"/>
  <c r="V379" i="3"/>
  <c r="W379" i="3"/>
  <c r="O380" i="3"/>
  <c r="P380" i="3"/>
  <c r="Q380" i="3"/>
  <c r="R380" i="3"/>
  <c r="S380" i="3"/>
  <c r="T380" i="3"/>
  <c r="U380" i="3"/>
  <c r="V380" i="3"/>
  <c r="W380" i="3"/>
  <c r="O381" i="3"/>
  <c r="P381" i="3"/>
  <c r="Q381" i="3"/>
  <c r="R381" i="3"/>
  <c r="S381" i="3"/>
  <c r="T381" i="3"/>
  <c r="U381" i="3"/>
  <c r="V381" i="3"/>
  <c r="W381" i="3"/>
  <c r="O382" i="3"/>
  <c r="P382" i="3"/>
  <c r="Q382" i="3"/>
  <c r="R382" i="3"/>
  <c r="S382" i="3"/>
  <c r="T382" i="3"/>
  <c r="U382" i="3"/>
  <c r="V382" i="3"/>
  <c r="W382" i="3"/>
  <c r="O383" i="3"/>
  <c r="P383" i="3"/>
  <c r="Q383" i="3"/>
  <c r="R383" i="3"/>
  <c r="S383" i="3"/>
  <c r="T383" i="3"/>
  <c r="U383" i="3"/>
  <c r="V383" i="3"/>
  <c r="W383" i="3"/>
  <c r="O384" i="3"/>
  <c r="P384" i="3"/>
  <c r="Q384" i="3"/>
  <c r="R384" i="3"/>
  <c r="S384" i="3"/>
  <c r="T384" i="3"/>
  <c r="U384" i="3"/>
  <c r="V384" i="3"/>
  <c r="W384" i="3"/>
  <c r="O385" i="3"/>
  <c r="P385" i="3"/>
  <c r="Q385" i="3"/>
  <c r="R385" i="3"/>
  <c r="S385" i="3"/>
  <c r="T385" i="3"/>
  <c r="U385" i="3"/>
  <c r="V385" i="3"/>
  <c r="W385" i="3"/>
  <c r="O386" i="3"/>
  <c r="P386" i="3"/>
  <c r="Q386" i="3"/>
  <c r="R386" i="3"/>
  <c r="S386" i="3"/>
  <c r="T386" i="3"/>
  <c r="U386" i="3"/>
  <c r="V386" i="3"/>
  <c r="W386" i="3"/>
  <c r="O387" i="3"/>
  <c r="P387" i="3"/>
  <c r="Q387" i="3"/>
  <c r="R387" i="3"/>
  <c r="S387" i="3"/>
  <c r="T387" i="3"/>
  <c r="U387" i="3"/>
  <c r="V387" i="3"/>
  <c r="W387" i="3"/>
  <c r="O388" i="3"/>
  <c r="P388" i="3"/>
  <c r="Q388" i="3"/>
  <c r="R388" i="3"/>
  <c r="S388" i="3"/>
  <c r="T388" i="3"/>
  <c r="U388" i="3"/>
  <c r="V388" i="3"/>
  <c r="W388" i="3"/>
  <c r="O389" i="3"/>
  <c r="P389" i="3"/>
  <c r="Q389" i="3"/>
  <c r="R389" i="3"/>
  <c r="S389" i="3"/>
  <c r="T389" i="3"/>
  <c r="U389" i="3"/>
  <c r="V389" i="3"/>
  <c r="W389" i="3"/>
  <c r="O390" i="3"/>
  <c r="P390" i="3"/>
  <c r="Q390" i="3"/>
  <c r="R390" i="3"/>
  <c r="S390" i="3"/>
  <c r="T390" i="3"/>
  <c r="U390" i="3"/>
  <c r="V390" i="3"/>
  <c r="W390" i="3"/>
  <c r="O391" i="3"/>
  <c r="P391" i="3"/>
  <c r="Q391" i="3"/>
  <c r="R391" i="3"/>
  <c r="S391" i="3"/>
  <c r="T391" i="3"/>
  <c r="U391" i="3"/>
  <c r="V391" i="3"/>
  <c r="W391" i="3"/>
  <c r="O392" i="3"/>
  <c r="P392" i="3"/>
  <c r="Q392" i="3"/>
  <c r="R392" i="3"/>
  <c r="S392" i="3"/>
  <c r="T392" i="3"/>
  <c r="U392" i="3"/>
  <c r="V392" i="3"/>
  <c r="W392" i="3"/>
  <c r="O393" i="3"/>
  <c r="P393" i="3"/>
  <c r="Q393" i="3"/>
  <c r="R393" i="3"/>
  <c r="S393" i="3"/>
  <c r="T393" i="3"/>
  <c r="U393" i="3"/>
  <c r="V393" i="3"/>
  <c r="W393" i="3"/>
  <c r="O394" i="3"/>
  <c r="P394" i="3"/>
  <c r="Q394" i="3"/>
  <c r="R394" i="3"/>
  <c r="S394" i="3"/>
  <c r="T394" i="3"/>
  <c r="U394" i="3"/>
  <c r="V394" i="3"/>
  <c r="W394" i="3"/>
  <c r="O395" i="3"/>
  <c r="P395" i="3"/>
  <c r="Q395" i="3"/>
  <c r="R395" i="3"/>
  <c r="S395" i="3"/>
  <c r="T395" i="3"/>
  <c r="U395" i="3"/>
  <c r="V395" i="3"/>
  <c r="W395" i="3"/>
  <c r="O396" i="3"/>
  <c r="P396" i="3"/>
  <c r="Q396" i="3"/>
  <c r="R396" i="3"/>
  <c r="S396" i="3"/>
  <c r="T396" i="3"/>
  <c r="U396" i="3"/>
  <c r="V396" i="3"/>
  <c r="W396" i="3"/>
  <c r="O397" i="3"/>
  <c r="P397" i="3"/>
  <c r="Q397" i="3"/>
  <c r="R397" i="3"/>
  <c r="S397" i="3"/>
  <c r="T397" i="3"/>
  <c r="U397" i="3"/>
  <c r="V397" i="3"/>
  <c r="W397" i="3"/>
  <c r="O398" i="3"/>
  <c r="P398" i="3"/>
  <c r="Q398" i="3"/>
  <c r="R398" i="3"/>
  <c r="S398" i="3"/>
  <c r="T398" i="3"/>
  <c r="U398" i="3"/>
  <c r="V398" i="3"/>
  <c r="W398" i="3"/>
  <c r="O399" i="3"/>
  <c r="P399" i="3"/>
  <c r="Q399" i="3"/>
  <c r="R399" i="3"/>
  <c r="S399" i="3"/>
  <c r="T399" i="3"/>
  <c r="U399" i="3"/>
  <c r="V399" i="3"/>
  <c r="W399" i="3"/>
  <c r="O400" i="3"/>
  <c r="P400" i="3"/>
  <c r="Q400" i="3"/>
  <c r="R400" i="3"/>
  <c r="S400" i="3"/>
  <c r="T400" i="3"/>
  <c r="U400" i="3"/>
  <c r="V400" i="3"/>
  <c r="W400" i="3"/>
  <c r="O401" i="3"/>
  <c r="P401" i="3"/>
  <c r="Q401" i="3"/>
  <c r="R401" i="3"/>
  <c r="S401" i="3"/>
  <c r="T401" i="3"/>
  <c r="U401" i="3"/>
  <c r="V401" i="3"/>
  <c r="W401" i="3"/>
  <c r="O402" i="3"/>
  <c r="P402" i="3"/>
  <c r="Q402" i="3"/>
  <c r="R402" i="3"/>
  <c r="S402" i="3"/>
  <c r="T402" i="3"/>
  <c r="U402" i="3"/>
  <c r="V402" i="3"/>
  <c r="W402" i="3"/>
  <c r="O403" i="3"/>
  <c r="P403" i="3"/>
  <c r="Q403" i="3"/>
  <c r="R403" i="3"/>
  <c r="S403" i="3"/>
  <c r="T403" i="3"/>
  <c r="U403" i="3"/>
  <c r="V403" i="3"/>
  <c r="W403" i="3"/>
  <c r="O404" i="3"/>
  <c r="P404" i="3"/>
  <c r="Q404" i="3"/>
  <c r="R404" i="3"/>
  <c r="S404" i="3"/>
  <c r="T404" i="3"/>
  <c r="U404" i="3"/>
  <c r="V404" i="3"/>
  <c r="W404" i="3"/>
  <c r="O405" i="3"/>
  <c r="P405" i="3"/>
  <c r="Q405" i="3"/>
  <c r="R405" i="3"/>
  <c r="S405" i="3"/>
  <c r="T405" i="3"/>
  <c r="U405" i="3"/>
  <c r="V405" i="3"/>
  <c r="W405" i="3"/>
  <c r="O406" i="3"/>
  <c r="P406" i="3"/>
  <c r="Q406" i="3"/>
  <c r="R406" i="3"/>
  <c r="S406" i="3"/>
  <c r="T406" i="3"/>
  <c r="U406" i="3"/>
  <c r="V406" i="3"/>
  <c r="W406" i="3"/>
  <c r="O407" i="3"/>
  <c r="P407" i="3"/>
  <c r="Q407" i="3"/>
  <c r="R407" i="3"/>
  <c r="S407" i="3"/>
  <c r="T407" i="3"/>
  <c r="U407" i="3"/>
  <c r="V407" i="3"/>
  <c r="W407" i="3"/>
  <c r="O408" i="3"/>
  <c r="P408" i="3"/>
  <c r="Q408" i="3"/>
  <c r="R408" i="3"/>
  <c r="S408" i="3"/>
  <c r="T408" i="3"/>
  <c r="U408" i="3"/>
  <c r="V408" i="3"/>
  <c r="W408" i="3"/>
  <c r="O409" i="3"/>
  <c r="P409" i="3"/>
  <c r="Q409" i="3"/>
  <c r="R409" i="3"/>
  <c r="S409" i="3"/>
  <c r="T409" i="3"/>
  <c r="U409" i="3"/>
  <c r="V409" i="3"/>
  <c r="W409" i="3"/>
  <c r="O410" i="3"/>
  <c r="P410" i="3"/>
  <c r="Q410" i="3"/>
  <c r="R410" i="3"/>
  <c r="S410" i="3"/>
  <c r="T410" i="3"/>
  <c r="U410" i="3"/>
  <c r="V410" i="3"/>
  <c r="W410" i="3"/>
  <c r="O411" i="3"/>
  <c r="P411" i="3"/>
  <c r="Q411" i="3"/>
  <c r="R411" i="3"/>
  <c r="S411" i="3"/>
  <c r="T411" i="3"/>
  <c r="U411" i="3"/>
  <c r="V411" i="3"/>
  <c r="W411" i="3"/>
  <c r="O412" i="3"/>
  <c r="P412" i="3"/>
  <c r="Q412" i="3"/>
  <c r="R412" i="3"/>
  <c r="S412" i="3"/>
  <c r="T412" i="3"/>
  <c r="U412" i="3"/>
  <c r="V412" i="3"/>
  <c r="W412" i="3"/>
  <c r="O413" i="3"/>
  <c r="P413" i="3"/>
  <c r="Q413" i="3"/>
  <c r="R413" i="3"/>
  <c r="S413" i="3"/>
  <c r="T413" i="3"/>
  <c r="U413" i="3"/>
  <c r="V413" i="3"/>
  <c r="W413" i="3"/>
  <c r="O414" i="3"/>
  <c r="P414" i="3"/>
  <c r="Q414" i="3"/>
  <c r="R414" i="3"/>
  <c r="S414" i="3"/>
  <c r="T414" i="3"/>
  <c r="U414" i="3"/>
  <c r="V414" i="3"/>
  <c r="W414" i="3"/>
  <c r="O415" i="3"/>
  <c r="P415" i="3"/>
  <c r="Q415" i="3"/>
  <c r="R415" i="3"/>
  <c r="S415" i="3"/>
  <c r="T415" i="3"/>
  <c r="U415" i="3"/>
  <c r="V415" i="3"/>
  <c r="W415" i="3"/>
  <c r="O416" i="3"/>
  <c r="P416" i="3"/>
  <c r="Q416" i="3"/>
  <c r="R416" i="3"/>
  <c r="S416" i="3"/>
  <c r="T416" i="3"/>
  <c r="U416" i="3"/>
  <c r="V416" i="3"/>
  <c r="W416" i="3"/>
  <c r="O417" i="3"/>
  <c r="P417" i="3"/>
  <c r="Q417" i="3"/>
  <c r="R417" i="3"/>
  <c r="S417" i="3"/>
  <c r="T417" i="3"/>
  <c r="U417" i="3"/>
  <c r="V417" i="3"/>
  <c r="W417" i="3"/>
  <c r="O418" i="3"/>
  <c r="P418" i="3"/>
  <c r="Q418" i="3"/>
  <c r="R418" i="3"/>
  <c r="S418" i="3"/>
  <c r="T418" i="3"/>
  <c r="U418" i="3"/>
  <c r="V418" i="3"/>
  <c r="W418" i="3"/>
  <c r="O419" i="3"/>
  <c r="P419" i="3"/>
  <c r="Q419" i="3"/>
  <c r="R419" i="3"/>
  <c r="S419" i="3"/>
  <c r="T419" i="3"/>
  <c r="U419" i="3"/>
  <c r="V419" i="3"/>
  <c r="W419" i="3"/>
  <c r="O420" i="3"/>
  <c r="P420" i="3"/>
  <c r="Q420" i="3"/>
  <c r="R420" i="3"/>
  <c r="S420" i="3"/>
  <c r="T420" i="3"/>
  <c r="U420" i="3"/>
  <c r="V420" i="3"/>
  <c r="W420" i="3"/>
  <c r="O421" i="3"/>
  <c r="P421" i="3"/>
  <c r="Q421" i="3"/>
  <c r="R421" i="3"/>
  <c r="S421" i="3"/>
  <c r="T421" i="3"/>
  <c r="U421" i="3"/>
  <c r="V421" i="3"/>
  <c r="W421" i="3"/>
  <c r="O422" i="3"/>
  <c r="P422" i="3"/>
  <c r="Q422" i="3"/>
  <c r="R422" i="3"/>
  <c r="S422" i="3"/>
  <c r="T422" i="3"/>
  <c r="U422" i="3"/>
  <c r="V422" i="3"/>
  <c r="W422" i="3"/>
  <c r="O423" i="3"/>
  <c r="P423" i="3"/>
  <c r="Q423" i="3"/>
  <c r="R423" i="3"/>
  <c r="S423" i="3"/>
  <c r="T423" i="3"/>
  <c r="U423" i="3"/>
  <c r="V423" i="3"/>
  <c r="W423" i="3"/>
  <c r="O424" i="3"/>
  <c r="P424" i="3"/>
  <c r="Q424" i="3"/>
  <c r="R424" i="3"/>
  <c r="S424" i="3"/>
  <c r="T424" i="3"/>
  <c r="U424" i="3"/>
  <c r="V424" i="3"/>
  <c r="W424" i="3"/>
  <c r="O425" i="3"/>
  <c r="P425" i="3"/>
  <c r="Q425" i="3"/>
  <c r="R425" i="3"/>
  <c r="S425" i="3"/>
  <c r="T425" i="3"/>
  <c r="U425" i="3"/>
  <c r="V425" i="3"/>
  <c r="W425" i="3"/>
  <c r="O426" i="3"/>
  <c r="P426" i="3"/>
  <c r="Q426" i="3"/>
  <c r="R426" i="3"/>
  <c r="S426" i="3"/>
  <c r="T426" i="3"/>
  <c r="U426" i="3"/>
  <c r="V426" i="3"/>
  <c r="W426" i="3"/>
  <c r="O427" i="3"/>
  <c r="P427" i="3"/>
  <c r="Q427" i="3"/>
  <c r="R427" i="3"/>
  <c r="S427" i="3"/>
  <c r="T427" i="3"/>
  <c r="U427" i="3"/>
  <c r="V427" i="3"/>
  <c r="W427" i="3"/>
  <c r="O428" i="3"/>
  <c r="P428" i="3"/>
  <c r="Q428" i="3"/>
  <c r="R428" i="3"/>
  <c r="S428" i="3"/>
  <c r="T428" i="3"/>
  <c r="U428" i="3"/>
  <c r="V428" i="3"/>
  <c r="W428" i="3"/>
  <c r="O429" i="3"/>
  <c r="P429" i="3"/>
  <c r="Q429" i="3"/>
  <c r="R429" i="3"/>
  <c r="S429" i="3"/>
  <c r="T429" i="3"/>
  <c r="U429" i="3"/>
  <c r="V429" i="3"/>
  <c r="W429" i="3"/>
  <c r="O430" i="3"/>
  <c r="P430" i="3"/>
  <c r="Q430" i="3"/>
  <c r="R430" i="3"/>
  <c r="S430" i="3"/>
  <c r="T430" i="3"/>
  <c r="U430" i="3"/>
  <c r="V430" i="3"/>
  <c r="W430" i="3"/>
  <c r="O431" i="3"/>
  <c r="P431" i="3"/>
  <c r="Q431" i="3"/>
  <c r="R431" i="3"/>
  <c r="S431" i="3"/>
  <c r="T431" i="3"/>
  <c r="U431" i="3"/>
  <c r="V431" i="3"/>
  <c r="W431" i="3"/>
  <c r="O432" i="3"/>
  <c r="P432" i="3"/>
  <c r="Q432" i="3"/>
  <c r="R432" i="3"/>
  <c r="S432" i="3"/>
  <c r="T432" i="3"/>
  <c r="U432" i="3"/>
  <c r="V432" i="3"/>
  <c r="W432" i="3"/>
  <c r="O433" i="3"/>
  <c r="P433" i="3"/>
  <c r="Q433" i="3"/>
  <c r="R433" i="3"/>
  <c r="S433" i="3"/>
  <c r="T433" i="3"/>
  <c r="U433" i="3"/>
  <c r="V433" i="3"/>
  <c r="W433" i="3"/>
  <c r="O434" i="3"/>
  <c r="P434" i="3"/>
  <c r="Q434" i="3"/>
  <c r="R434" i="3"/>
  <c r="S434" i="3"/>
  <c r="T434" i="3"/>
  <c r="U434" i="3"/>
  <c r="V434" i="3"/>
  <c r="W434" i="3"/>
  <c r="O435" i="3"/>
  <c r="P435" i="3"/>
  <c r="Q435" i="3"/>
  <c r="R435" i="3"/>
  <c r="S435" i="3"/>
  <c r="T435" i="3"/>
  <c r="U435" i="3"/>
  <c r="V435" i="3"/>
  <c r="W435" i="3"/>
  <c r="O436" i="3"/>
  <c r="P436" i="3"/>
  <c r="Q436" i="3"/>
  <c r="R436" i="3"/>
  <c r="S436" i="3"/>
  <c r="T436" i="3"/>
  <c r="U436" i="3"/>
  <c r="V436" i="3"/>
  <c r="W436" i="3"/>
  <c r="O437" i="3"/>
  <c r="P437" i="3"/>
  <c r="Q437" i="3"/>
  <c r="R437" i="3"/>
  <c r="S437" i="3"/>
  <c r="T437" i="3"/>
  <c r="U437" i="3"/>
  <c r="V437" i="3"/>
  <c r="W437" i="3"/>
  <c r="O438" i="3"/>
  <c r="P438" i="3"/>
  <c r="Q438" i="3"/>
  <c r="R438" i="3"/>
  <c r="S438" i="3"/>
  <c r="T438" i="3"/>
  <c r="U438" i="3"/>
  <c r="V438" i="3"/>
  <c r="W438" i="3"/>
  <c r="O439" i="3"/>
  <c r="P439" i="3"/>
  <c r="Q439" i="3"/>
  <c r="R439" i="3"/>
  <c r="S439" i="3"/>
  <c r="T439" i="3"/>
  <c r="U439" i="3"/>
  <c r="V439" i="3"/>
  <c r="W439" i="3"/>
  <c r="O440" i="3"/>
  <c r="P440" i="3"/>
  <c r="Q440" i="3"/>
  <c r="R440" i="3"/>
  <c r="S440" i="3"/>
  <c r="T440" i="3"/>
  <c r="U440" i="3"/>
  <c r="V440" i="3"/>
  <c r="W440" i="3"/>
  <c r="O441" i="3"/>
  <c r="P441" i="3"/>
  <c r="Q441" i="3"/>
  <c r="R441" i="3"/>
  <c r="S441" i="3"/>
  <c r="T441" i="3"/>
  <c r="U441" i="3"/>
  <c r="V441" i="3"/>
  <c r="W441" i="3"/>
  <c r="O442" i="3"/>
  <c r="P442" i="3"/>
  <c r="Q442" i="3"/>
  <c r="R442" i="3"/>
  <c r="S442" i="3"/>
  <c r="T442" i="3"/>
  <c r="U442" i="3"/>
  <c r="V442" i="3"/>
  <c r="W442" i="3"/>
  <c r="O443" i="3"/>
  <c r="P443" i="3"/>
  <c r="Q443" i="3"/>
  <c r="R443" i="3"/>
  <c r="S443" i="3"/>
  <c r="T443" i="3"/>
  <c r="U443" i="3"/>
  <c r="V443" i="3"/>
  <c r="W443" i="3"/>
  <c r="O444" i="3"/>
  <c r="P444" i="3"/>
  <c r="Q444" i="3"/>
  <c r="R444" i="3"/>
  <c r="S444" i="3"/>
  <c r="T444" i="3"/>
  <c r="U444" i="3"/>
  <c r="V444" i="3"/>
  <c r="W444" i="3"/>
  <c r="O445" i="3"/>
  <c r="P445" i="3"/>
  <c r="Q445" i="3"/>
  <c r="R445" i="3"/>
  <c r="S445" i="3"/>
  <c r="T445" i="3"/>
  <c r="U445" i="3"/>
  <c r="V445" i="3"/>
  <c r="W445" i="3"/>
  <c r="O446" i="3"/>
  <c r="P446" i="3"/>
  <c r="Q446" i="3"/>
  <c r="R446" i="3"/>
  <c r="S446" i="3"/>
  <c r="T446" i="3"/>
  <c r="U446" i="3"/>
  <c r="V446" i="3"/>
  <c r="W446" i="3"/>
  <c r="O447" i="3"/>
  <c r="P447" i="3"/>
  <c r="Q447" i="3"/>
  <c r="R447" i="3"/>
  <c r="S447" i="3"/>
  <c r="T447" i="3"/>
  <c r="U447" i="3"/>
  <c r="V447" i="3"/>
  <c r="W447" i="3"/>
  <c r="O448" i="3"/>
  <c r="P448" i="3"/>
  <c r="Q448" i="3"/>
  <c r="R448" i="3"/>
  <c r="S448" i="3"/>
  <c r="T448" i="3"/>
  <c r="U448" i="3"/>
  <c r="V448" i="3"/>
  <c r="W448" i="3"/>
  <c r="O449" i="3"/>
  <c r="P449" i="3"/>
  <c r="Q449" i="3"/>
  <c r="R449" i="3"/>
  <c r="S449" i="3"/>
  <c r="T449" i="3"/>
  <c r="U449" i="3"/>
  <c r="V449" i="3"/>
  <c r="W449" i="3"/>
  <c r="O450" i="3"/>
  <c r="P450" i="3"/>
  <c r="Q450" i="3"/>
  <c r="R450" i="3"/>
  <c r="S450" i="3"/>
  <c r="T450" i="3"/>
  <c r="U450" i="3"/>
  <c r="V450" i="3"/>
  <c r="W450" i="3"/>
  <c r="O451" i="3"/>
  <c r="P451" i="3"/>
  <c r="Q451" i="3"/>
  <c r="R451" i="3"/>
  <c r="S451" i="3"/>
  <c r="T451" i="3"/>
  <c r="U451" i="3"/>
  <c r="V451" i="3"/>
  <c r="W451" i="3"/>
  <c r="O452" i="3"/>
  <c r="P452" i="3"/>
  <c r="Q452" i="3"/>
  <c r="R452" i="3"/>
  <c r="S452" i="3"/>
  <c r="T452" i="3"/>
  <c r="U452" i="3"/>
  <c r="V452" i="3"/>
  <c r="W452" i="3"/>
  <c r="O453" i="3"/>
  <c r="P453" i="3"/>
  <c r="Q453" i="3"/>
  <c r="R453" i="3"/>
  <c r="S453" i="3"/>
  <c r="T453" i="3"/>
  <c r="U453" i="3"/>
  <c r="V453" i="3"/>
  <c r="W453" i="3"/>
  <c r="O454" i="3"/>
  <c r="P454" i="3"/>
  <c r="Q454" i="3"/>
  <c r="R454" i="3"/>
  <c r="S454" i="3"/>
  <c r="T454" i="3"/>
  <c r="U454" i="3"/>
  <c r="V454" i="3"/>
  <c r="W454" i="3"/>
  <c r="O455" i="3"/>
  <c r="P455" i="3"/>
  <c r="Q455" i="3"/>
  <c r="R455" i="3"/>
  <c r="S455" i="3"/>
  <c r="T455" i="3"/>
  <c r="U455" i="3"/>
  <c r="V455" i="3"/>
  <c r="W455" i="3"/>
  <c r="O456" i="3"/>
  <c r="P456" i="3"/>
  <c r="Q456" i="3"/>
  <c r="R456" i="3"/>
  <c r="S456" i="3"/>
  <c r="T456" i="3"/>
  <c r="U456" i="3"/>
  <c r="V456" i="3"/>
  <c r="W456" i="3"/>
  <c r="O457" i="3"/>
  <c r="P457" i="3"/>
  <c r="Q457" i="3"/>
  <c r="R457" i="3"/>
  <c r="S457" i="3"/>
  <c r="T457" i="3"/>
  <c r="U457" i="3"/>
  <c r="V457" i="3"/>
  <c r="W457" i="3"/>
  <c r="O458" i="3"/>
  <c r="P458" i="3"/>
  <c r="Q458" i="3"/>
  <c r="R458" i="3"/>
  <c r="S458" i="3"/>
  <c r="T458" i="3"/>
  <c r="U458" i="3"/>
  <c r="V458" i="3"/>
  <c r="W458" i="3"/>
  <c r="O459" i="3"/>
  <c r="P459" i="3"/>
  <c r="Q459" i="3"/>
  <c r="R459" i="3"/>
  <c r="S459" i="3"/>
  <c r="T459" i="3"/>
  <c r="U459" i="3"/>
  <c r="V459" i="3"/>
  <c r="W459" i="3"/>
  <c r="O460" i="3"/>
  <c r="P460" i="3"/>
  <c r="Q460" i="3"/>
  <c r="R460" i="3"/>
  <c r="S460" i="3"/>
  <c r="T460" i="3"/>
  <c r="U460" i="3"/>
  <c r="V460" i="3"/>
  <c r="W460" i="3"/>
  <c r="O461" i="3"/>
  <c r="P461" i="3"/>
  <c r="Q461" i="3"/>
  <c r="R461" i="3"/>
  <c r="S461" i="3"/>
  <c r="T461" i="3"/>
  <c r="U461" i="3"/>
  <c r="V461" i="3"/>
  <c r="W461" i="3"/>
  <c r="O462" i="3"/>
  <c r="P462" i="3"/>
  <c r="Q462" i="3"/>
  <c r="R462" i="3"/>
  <c r="S462" i="3"/>
  <c r="T462" i="3"/>
  <c r="U462" i="3"/>
  <c r="V462" i="3"/>
  <c r="W462" i="3"/>
  <c r="O463" i="3"/>
  <c r="P463" i="3"/>
  <c r="Q463" i="3"/>
  <c r="R463" i="3"/>
  <c r="S463" i="3"/>
  <c r="T463" i="3"/>
  <c r="U463" i="3"/>
  <c r="V463" i="3"/>
  <c r="W463" i="3"/>
  <c r="O464" i="3"/>
  <c r="P464" i="3"/>
  <c r="Q464" i="3"/>
  <c r="R464" i="3"/>
  <c r="S464" i="3"/>
  <c r="T464" i="3"/>
  <c r="U464" i="3"/>
  <c r="V464" i="3"/>
  <c r="W464" i="3"/>
  <c r="O465" i="3"/>
  <c r="P465" i="3"/>
  <c r="Q465" i="3"/>
  <c r="R465" i="3"/>
  <c r="S465" i="3"/>
  <c r="T465" i="3"/>
  <c r="U465" i="3"/>
  <c r="V465" i="3"/>
  <c r="W465" i="3"/>
  <c r="O466" i="3"/>
  <c r="P466" i="3"/>
  <c r="Q466" i="3"/>
  <c r="R466" i="3"/>
  <c r="S466" i="3"/>
  <c r="T466" i="3"/>
  <c r="U466" i="3"/>
  <c r="V466" i="3"/>
  <c r="W466" i="3"/>
  <c r="O467" i="3"/>
  <c r="P467" i="3"/>
  <c r="Q467" i="3"/>
  <c r="R467" i="3"/>
  <c r="S467" i="3"/>
  <c r="T467" i="3"/>
  <c r="U467" i="3"/>
  <c r="V467" i="3"/>
  <c r="W467" i="3"/>
  <c r="O468" i="3"/>
  <c r="P468" i="3"/>
  <c r="Q468" i="3"/>
  <c r="R468" i="3"/>
  <c r="S468" i="3"/>
  <c r="T468" i="3"/>
  <c r="U468" i="3"/>
  <c r="V468" i="3"/>
  <c r="W468" i="3"/>
  <c r="O469" i="3"/>
  <c r="P469" i="3"/>
  <c r="Q469" i="3"/>
  <c r="R469" i="3"/>
  <c r="S469" i="3"/>
  <c r="T469" i="3"/>
  <c r="U469" i="3"/>
  <c r="V469" i="3"/>
  <c r="W469" i="3"/>
  <c r="O470" i="3"/>
  <c r="P470" i="3"/>
  <c r="Q470" i="3"/>
  <c r="R470" i="3"/>
  <c r="S470" i="3"/>
  <c r="T470" i="3"/>
  <c r="U470" i="3"/>
  <c r="V470" i="3"/>
  <c r="W470" i="3"/>
  <c r="O471" i="3"/>
  <c r="P471" i="3"/>
  <c r="Q471" i="3"/>
  <c r="R471" i="3"/>
  <c r="S471" i="3"/>
  <c r="T471" i="3"/>
  <c r="U471" i="3"/>
  <c r="V471" i="3"/>
  <c r="W471" i="3"/>
  <c r="O472" i="3"/>
  <c r="P472" i="3"/>
  <c r="Q472" i="3"/>
  <c r="R472" i="3"/>
  <c r="S472" i="3"/>
  <c r="T472" i="3"/>
  <c r="U472" i="3"/>
  <c r="V472" i="3"/>
  <c r="W472" i="3"/>
  <c r="O473" i="3"/>
  <c r="P473" i="3"/>
  <c r="Q473" i="3"/>
  <c r="R473" i="3"/>
  <c r="S473" i="3"/>
  <c r="T473" i="3"/>
  <c r="U473" i="3"/>
  <c r="V473" i="3"/>
  <c r="W473" i="3"/>
  <c r="O474" i="3"/>
  <c r="P474" i="3"/>
  <c r="Q474" i="3"/>
  <c r="R474" i="3"/>
  <c r="S474" i="3"/>
  <c r="T474" i="3"/>
  <c r="U474" i="3"/>
  <c r="V474" i="3"/>
  <c r="W474" i="3"/>
  <c r="O475" i="3"/>
  <c r="P475" i="3"/>
  <c r="Q475" i="3"/>
  <c r="R475" i="3"/>
  <c r="S475" i="3"/>
  <c r="T475" i="3"/>
  <c r="U475" i="3"/>
  <c r="V475" i="3"/>
  <c r="W475" i="3"/>
  <c r="O476" i="3"/>
  <c r="P476" i="3"/>
  <c r="Q476" i="3"/>
  <c r="R476" i="3"/>
  <c r="S476" i="3"/>
  <c r="T476" i="3"/>
  <c r="U476" i="3"/>
  <c r="V476" i="3"/>
  <c r="W476" i="3"/>
  <c r="O477" i="3"/>
  <c r="P477" i="3"/>
  <c r="Q477" i="3"/>
  <c r="R477" i="3"/>
  <c r="S477" i="3"/>
  <c r="T477" i="3"/>
  <c r="U477" i="3"/>
  <c r="V477" i="3"/>
  <c r="W477" i="3"/>
  <c r="O478" i="3"/>
  <c r="P478" i="3"/>
  <c r="Q478" i="3"/>
  <c r="R478" i="3"/>
  <c r="S478" i="3"/>
  <c r="T478" i="3"/>
  <c r="U478" i="3"/>
  <c r="V478" i="3"/>
  <c r="W478" i="3"/>
  <c r="O479" i="3"/>
  <c r="P479" i="3"/>
  <c r="Q479" i="3"/>
  <c r="R479" i="3"/>
  <c r="S479" i="3"/>
  <c r="T479" i="3"/>
  <c r="U479" i="3"/>
  <c r="V479" i="3"/>
  <c r="W479" i="3"/>
  <c r="O480" i="3"/>
  <c r="P480" i="3"/>
  <c r="Q480" i="3"/>
  <c r="R480" i="3"/>
  <c r="S480" i="3"/>
  <c r="T480" i="3"/>
  <c r="U480" i="3"/>
  <c r="V480" i="3"/>
  <c r="W480" i="3"/>
  <c r="O481" i="3"/>
  <c r="P481" i="3"/>
  <c r="Q481" i="3"/>
  <c r="R481" i="3"/>
  <c r="S481" i="3"/>
  <c r="T481" i="3"/>
  <c r="U481" i="3"/>
  <c r="V481" i="3"/>
  <c r="W481" i="3"/>
  <c r="O482" i="3"/>
  <c r="P482" i="3"/>
  <c r="Q482" i="3"/>
  <c r="R482" i="3"/>
  <c r="S482" i="3"/>
  <c r="T482" i="3"/>
  <c r="U482" i="3"/>
  <c r="V482" i="3"/>
  <c r="W482" i="3"/>
  <c r="O483" i="3"/>
  <c r="P483" i="3"/>
  <c r="Q483" i="3"/>
  <c r="R483" i="3"/>
  <c r="S483" i="3"/>
  <c r="T483" i="3"/>
  <c r="U483" i="3"/>
  <c r="V483" i="3"/>
  <c r="W483" i="3"/>
  <c r="O484" i="3"/>
  <c r="P484" i="3"/>
  <c r="Q484" i="3"/>
  <c r="R484" i="3"/>
  <c r="S484" i="3"/>
  <c r="T484" i="3"/>
  <c r="U484" i="3"/>
  <c r="V484" i="3"/>
  <c r="W484" i="3"/>
  <c r="O485" i="3"/>
  <c r="P485" i="3"/>
  <c r="Q485" i="3"/>
  <c r="R485" i="3"/>
  <c r="S485" i="3"/>
  <c r="T485" i="3"/>
  <c r="U485" i="3"/>
  <c r="V485" i="3"/>
  <c r="W485" i="3"/>
  <c r="O486" i="3"/>
  <c r="P486" i="3"/>
  <c r="Q486" i="3"/>
  <c r="R486" i="3"/>
  <c r="S486" i="3"/>
  <c r="T486" i="3"/>
  <c r="U486" i="3"/>
  <c r="V486" i="3"/>
  <c r="W486" i="3"/>
  <c r="O487" i="3"/>
  <c r="P487" i="3"/>
  <c r="Q487" i="3"/>
  <c r="R487" i="3"/>
  <c r="S487" i="3"/>
  <c r="T487" i="3"/>
  <c r="U487" i="3"/>
  <c r="V487" i="3"/>
  <c r="W487" i="3"/>
  <c r="O488" i="3"/>
  <c r="P488" i="3"/>
  <c r="Q488" i="3"/>
  <c r="R488" i="3"/>
  <c r="S488" i="3"/>
  <c r="T488" i="3"/>
  <c r="U488" i="3"/>
  <c r="V488" i="3"/>
  <c r="W488" i="3"/>
  <c r="O489" i="3"/>
  <c r="P489" i="3"/>
  <c r="Q489" i="3"/>
  <c r="R489" i="3"/>
  <c r="S489" i="3"/>
  <c r="T489" i="3"/>
  <c r="U489" i="3"/>
  <c r="V489" i="3"/>
  <c r="W489" i="3"/>
  <c r="O490" i="3"/>
  <c r="P490" i="3"/>
  <c r="Q490" i="3"/>
  <c r="R490" i="3"/>
  <c r="S490" i="3"/>
  <c r="T490" i="3"/>
  <c r="U490" i="3"/>
  <c r="V490" i="3"/>
  <c r="W490" i="3"/>
  <c r="O491" i="3"/>
  <c r="P491" i="3"/>
  <c r="Q491" i="3"/>
  <c r="R491" i="3"/>
  <c r="S491" i="3"/>
  <c r="T491" i="3"/>
  <c r="U491" i="3"/>
  <c r="V491" i="3"/>
  <c r="W491" i="3"/>
  <c r="O492" i="3"/>
  <c r="P492" i="3"/>
  <c r="Q492" i="3"/>
  <c r="R492" i="3"/>
  <c r="S492" i="3"/>
  <c r="T492" i="3"/>
  <c r="U492" i="3"/>
  <c r="V492" i="3"/>
  <c r="W492" i="3"/>
  <c r="O493" i="3"/>
  <c r="P493" i="3"/>
  <c r="Q493" i="3"/>
  <c r="R493" i="3"/>
  <c r="S493" i="3"/>
  <c r="T493" i="3"/>
  <c r="U493" i="3"/>
  <c r="V493" i="3"/>
  <c r="W493" i="3"/>
  <c r="O494" i="3"/>
  <c r="P494" i="3"/>
  <c r="Q494" i="3"/>
  <c r="R494" i="3"/>
  <c r="S494" i="3"/>
  <c r="T494" i="3"/>
  <c r="U494" i="3"/>
  <c r="V494" i="3"/>
  <c r="W494" i="3"/>
  <c r="O495" i="3"/>
  <c r="P495" i="3"/>
  <c r="Q495" i="3"/>
  <c r="R495" i="3"/>
  <c r="S495" i="3"/>
  <c r="T495" i="3"/>
  <c r="U495" i="3"/>
  <c r="V495" i="3"/>
  <c r="W495" i="3"/>
  <c r="O496" i="3"/>
  <c r="P496" i="3"/>
  <c r="Q496" i="3"/>
  <c r="R496" i="3"/>
  <c r="S496" i="3"/>
  <c r="T496" i="3"/>
  <c r="U496" i="3"/>
  <c r="V496" i="3"/>
  <c r="W496" i="3"/>
  <c r="O497" i="3"/>
  <c r="P497" i="3"/>
  <c r="Q497" i="3"/>
  <c r="R497" i="3"/>
  <c r="S497" i="3"/>
  <c r="T497" i="3"/>
  <c r="U497" i="3"/>
  <c r="V497" i="3"/>
  <c r="W497" i="3"/>
  <c r="O498" i="3"/>
  <c r="P498" i="3"/>
  <c r="Q498" i="3"/>
  <c r="R498" i="3"/>
  <c r="S498" i="3"/>
  <c r="T498" i="3"/>
  <c r="U498" i="3"/>
  <c r="V498" i="3"/>
  <c r="W498" i="3"/>
  <c r="O499" i="3"/>
  <c r="P499" i="3"/>
  <c r="Q499" i="3"/>
  <c r="R499" i="3"/>
  <c r="S499" i="3"/>
  <c r="T499" i="3"/>
  <c r="U499" i="3"/>
  <c r="V499" i="3"/>
  <c r="W499" i="3"/>
  <c r="O500" i="3"/>
  <c r="P500" i="3"/>
  <c r="Q500" i="3"/>
  <c r="R500" i="3"/>
  <c r="S500" i="3"/>
  <c r="T500" i="3"/>
  <c r="U500" i="3"/>
  <c r="V500" i="3"/>
  <c r="W500" i="3"/>
  <c r="O501" i="3"/>
  <c r="P501" i="3"/>
  <c r="Q501" i="3"/>
  <c r="R501" i="3"/>
  <c r="S501" i="3"/>
  <c r="T501" i="3"/>
  <c r="U501" i="3"/>
  <c r="V501" i="3"/>
  <c r="W501" i="3"/>
  <c r="O502" i="3"/>
  <c r="P502" i="3"/>
  <c r="Q502" i="3"/>
  <c r="R502" i="3"/>
  <c r="S502" i="3"/>
  <c r="T502" i="3"/>
  <c r="U502" i="3"/>
  <c r="V502" i="3"/>
  <c r="W502" i="3"/>
  <c r="O503" i="3"/>
  <c r="P503" i="3"/>
  <c r="Q503" i="3"/>
  <c r="R503" i="3"/>
  <c r="S503" i="3"/>
  <c r="T503" i="3"/>
  <c r="U503" i="3"/>
  <c r="V503" i="3"/>
  <c r="W503" i="3"/>
  <c r="O504" i="3"/>
  <c r="P504" i="3"/>
  <c r="Q504" i="3"/>
  <c r="R504" i="3"/>
  <c r="S504" i="3"/>
  <c r="T504" i="3"/>
  <c r="U504" i="3"/>
  <c r="V504" i="3"/>
  <c r="W504" i="3"/>
  <c r="O505" i="3"/>
  <c r="P505" i="3"/>
  <c r="Q505" i="3"/>
  <c r="R505" i="3"/>
  <c r="S505" i="3"/>
  <c r="T505" i="3"/>
  <c r="U505" i="3"/>
  <c r="V505" i="3"/>
  <c r="W505" i="3"/>
  <c r="O506" i="3"/>
  <c r="P506" i="3"/>
  <c r="Q506" i="3"/>
  <c r="R506" i="3"/>
  <c r="S506" i="3"/>
  <c r="T506" i="3"/>
  <c r="U506" i="3"/>
  <c r="V506" i="3"/>
  <c r="W506" i="3"/>
  <c r="O507" i="3"/>
  <c r="P507" i="3"/>
  <c r="Q507" i="3"/>
  <c r="R507" i="3"/>
  <c r="S507" i="3"/>
  <c r="T507" i="3"/>
  <c r="U507" i="3"/>
  <c r="V507" i="3"/>
  <c r="W507" i="3"/>
  <c r="O508" i="3"/>
  <c r="P508" i="3"/>
  <c r="Q508" i="3"/>
  <c r="R508" i="3"/>
  <c r="S508" i="3"/>
  <c r="T508" i="3"/>
  <c r="U508" i="3"/>
  <c r="V508" i="3"/>
  <c r="W50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8" i="3"/>
  <c r="H5" i="2"/>
  <c r="H20" i="2" s="1"/>
  <c r="F21" i="2"/>
  <c r="F22" i="2"/>
  <c r="F23" i="2"/>
  <c r="F24" i="2"/>
  <c r="E21" i="2"/>
  <c r="E22" i="2"/>
  <c r="E23" i="2"/>
  <c r="E24" i="2"/>
  <c r="G20" i="2"/>
  <c r="F20" i="2"/>
  <c r="E20" i="2"/>
  <c r="D20" i="2"/>
  <c r="F5" i="2"/>
  <c r="L6" i="2"/>
  <c r="L7" i="2" s="1"/>
  <c r="L8" i="2" s="1"/>
  <c r="L9" i="2" s="1"/>
  <c r="E6" i="2"/>
  <c r="E7" i="2" s="1"/>
  <c r="E8" i="2" s="1"/>
  <c r="E9" i="2" s="1"/>
  <c r="K9" i="2"/>
  <c r="D9" i="2"/>
  <c r="K8" i="2"/>
  <c r="D8" i="2"/>
  <c r="F8" i="2" s="1"/>
  <c r="K7" i="2"/>
  <c r="D7" i="2"/>
  <c r="K6" i="2"/>
  <c r="G6" i="2"/>
  <c r="G7" i="2" s="1"/>
  <c r="G8" i="2" s="1"/>
  <c r="G9" i="2" s="1"/>
  <c r="D6" i="2"/>
  <c r="I20" i="2" l="1"/>
  <c r="O5" i="2" s="1"/>
  <c r="M5" i="2" s="1"/>
  <c r="N5" i="2" s="1"/>
  <c r="F9" i="2"/>
  <c r="F7" i="2"/>
  <c r="F6" i="2"/>
  <c r="H9" i="2"/>
  <c r="H24" i="2" s="1"/>
  <c r="H8" i="2"/>
  <c r="H23" i="2" s="1"/>
  <c r="H7" i="2"/>
  <c r="H22" i="2" s="1"/>
  <c r="H6" i="2"/>
  <c r="H21" i="2" s="1"/>
  <c r="D23" i="2"/>
  <c r="D24" i="2"/>
  <c r="D21" i="2"/>
  <c r="D22" i="2"/>
  <c r="G22" i="2"/>
  <c r="G21" i="2"/>
  <c r="G24" i="2"/>
  <c r="G23" i="2"/>
  <c r="I21" i="2" l="1"/>
  <c r="I22" i="2"/>
  <c r="O7" i="2" s="1"/>
  <c r="M7" i="2" s="1"/>
  <c r="N7" i="2" s="1"/>
  <c r="I23" i="2"/>
  <c r="O8" i="2" s="1"/>
  <c r="M8" i="2" s="1"/>
  <c r="N8" i="2" s="1"/>
  <c r="I24" i="2"/>
  <c r="O9" i="2" s="1"/>
  <c r="M9" i="2" s="1"/>
  <c r="N9" i="2" s="1"/>
  <c r="O6" i="2"/>
  <c r="M6" i="2" s="1"/>
  <c r="N6" i="2" s="1"/>
</calcChain>
</file>

<file path=xl/sharedStrings.xml><?xml version="1.0" encoding="utf-8"?>
<sst xmlns="http://schemas.openxmlformats.org/spreadsheetml/2006/main" count="5251" uniqueCount="5019">
  <si>
    <t>ÜRÜN SATIŞ FİYATI</t>
  </si>
  <si>
    <t xml:space="preserve">KARGO </t>
  </si>
  <si>
    <t>İŞLEM ÜCRETİ</t>
  </si>
  <si>
    <t>MALİYET</t>
  </si>
  <si>
    <t>Kâr %</t>
  </si>
  <si>
    <t>KOMİSYON %</t>
  </si>
  <si>
    <t xml:space="preserve">2 ADET </t>
  </si>
  <si>
    <t xml:space="preserve">3 ADET </t>
  </si>
  <si>
    <t xml:space="preserve">4 ADET </t>
  </si>
  <si>
    <t xml:space="preserve">5 ADET </t>
  </si>
  <si>
    <t xml:space="preserve">1 ADET </t>
  </si>
  <si>
    <t>STOPAJ %1</t>
  </si>
  <si>
    <t xml:space="preserve">Kâr </t>
  </si>
  <si>
    <t>KDV</t>
  </si>
  <si>
    <t>maliyet kdvsi</t>
  </si>
  <si>
    <t>işlem kdvsi</t>
  </si>
  <si>
    <t>kargo kdvsi</t>
  </si>
  <si>
    <t>satış fiyatı</t>
  </si>
  <si>
    <t>ödenecek kdv</t>
  </si>
  <si>
    <t>1 ADET</t>
  </si>
  <si>
    <t>2 ADET</t>
  </si>
  <si>
    <t xml:space="preserve">Ödenecek Kdv </t>
  </si>
  <si>
    <t>3 adet</t>
  </si>
  <si>
    <t>4 adet</t>
  </si>
  <si>
    <t>5 adet</t>
  </si>
  <si>
    <t>Komisyon Tutarı</t>
  </si>
  <si>
    <r>
      <rPr>
        <sz val="36"/>
        <color theme="1"/>
        <rFont val="Britannic Bold"/>
        <family val="2"/>
      </rPr>
      <t xml:space="preserve">Lütfen </t>
    </r>
    <r>
      <rPr>
        <u/>
        <sz val="36"/>
        <color theme="7"/>
        <rFont val="Arial Black"/>
        <family val="2"/>
        <charset val="162"/>
      </rPr>
      <t>Sarı</t>
    </r>
    <r>
      <rPr>
        <sz val="36"/>
        <color theme="1"/>
        <rFont val="Britannic Bold"/>
        <family val="2"/>
      </rPr>
      <t xml:space="preserve"> Alanları İstenilen Bilgilerle Doldurunuz</t>
    </r>
    <r>
      <rPr>
        <sz val="36"/>
        <color theme="1"/>
        <rFont val="Calibri"/>
        <family val="2"/>
        <scheme val="minor"/>
      </rPr>
      <t xml:space="preserve">  </t>
    </r>
  </si>
  <si>
    <r>
      <rPr>
        <b/>
        <sz val="22"/>
        <color rgb="FFFF0000"/>
        <rFont val="Arial Black"/>
        <family val="2"/>
        <charset val="162"/>
      </rPr>
      <t>NOT</t>
    </r>
    <r>
      <rPr>
        <sz val="22"/>
        <color rgb="FFFF0000"/>
        <rFont val="Arial Black"/>
        <family val="2"/>
        <charset val="162"/>
      </rPr>
      <t xml:space="preserve"> </t>
    </r>
    <r>
      <rPr>
        <sz val="20"/>
        <color rgb="FFFF0000"/>
        <rFont val="Calibri"/>
        <family val="2"/>
        <charset val="162"/>
        <scheme val="minor"/>
      </rPr>
      <t xml:space="preserve">: </t>
    </r>
    <r>
      <rPr>
        <b/>
        <sz val="20"/>
        <color rgb="FFFF0000"/>
        <rFont val="Segoe UI Black"/>
        <family val="2"/>
        <charset val="162"/>
      </rPr>
      <t>Tüm Hesaplama Tutarları Yaklaşık Değerler Vermektedir ±0,1₺</t>
    </r>
  </si>
  <si>
    <t>İşlem Ücreti ve Kargo Ücretlerini Kdv Dahil Fiyat Giriniz</t>
  </si>
  <si>
    <t>Kargo Ücretleri Bazı Firmalar İçin Diğer Sayfalarda Mevcuttur</t>
  </si>
  <si>
    <r>
      <rPr>
        <sz val="7"/>
        <rFont val="Times New Roman"/>
        <family val="1"/>
      </rPr>
      <t>Desi/KG</t>
    </r>
  </si>
  <si>
    <r>
      <rPr>
        <sz val="7"/>
        <rFont val="Times New Roman"/>
        <family val="1"/>
      </rPr>
      <t>Aras</t>
    </r>
  </si>
  <si>
    <r>
      <rPr>
        <sz val="7"/>
        <rFont val="Times New Roman"/>
        <family val="1"/>
      </rPr>
      <t>Kolay Gelsin</t>
    </r>
  </si>
  <si>
    <r>
      <rPr>
        <sz val="7"/>
        <rFont val="Times New Roman"/>
        <family val="1"/>
      </rPr>
      <t>MNG</t>
    </r>
  </si>
  <si>
    <r>
      <rPr>
        <sz val="7"/>
        <rFont val="Times New Roman"/>
        <family val="1"/>
      </rPr>
      <t>PTT</t>
    </r>
  </si>
  <si>
    <r>
      <rPr>
        <sz val="7"/>
        <rFont val="Times New Roman"/>
        <family val="1"/>
      </rPr>
      <t>Sürat</t>
    </r>
  </si>
  <si>
    <r>
      <rPr>
        <sz val="7"/>
        <rFont val="Times New Roman"/>
        <family val="1"/>
      </rPr>
      <t>TEX</t>
    </r>
  </si>
  <si>
    <r>
      <rPr>
        <sz val="7"/>
        <rFont val="Times New Roman"/>
        <family val="1"/>
      </rPr>
      <t>Yurtiçi</t>
    </r>
  </si>
  <si>
    <r>
      <rPr>
        <sz val="7"/>
        <rFont val="Times New Roman"/>
        <family val="1"/>
      </rPr>
      <t>Borusan</t>
    </r>
  </si>
  <si>
    <r>
      <rPr>
        <sz val="7"/>
        <rFont val="Times New Roman"/>
        <family val="1"/>
      </rPr>
      <t>CEVA</t>
    </r>
  </si>
  <si>
    <r>
      <rPr>
        <sz val="7"/>
        <rFont val="Times New Roman"/>
        <family val="1"/>
      </rPr>
      <t>Horoz</t>
    </r>
  </si>
  <si>
    <t>TRENDYOL</t>
  </si>
  <si>
    <t>Barem Destek Kargo Fiyatları</t>
  </si>
  <si>
    <t>0 TL - 149,99 Tl</t>
  </si>
  <si>
    <t>150 TL - 249,99 Tl</t>
  </si>
  <si>
    <t>TEX-PTT</t>
  </si>
  <si>
    <t xml:space="preserve">Aras - MNG - Kolay Gelsin - Sürat </t>
  </si>
  <si>
    <t>YK</t>
  </si>
  <si>
    <r>
      <rPr>
        <sz val="10"/>
        <rFont val="Noto Sans Display"/>
        <family val="2"/>
      </rPr>
      <t>Desi</t>
    </r>
  </si>
  <si>
    <r>
      <rPr>
        <sz val="10"/>
        <color rgb="FFFFFFFF"/>
        <rFont val="Noto Sans Display"/>
        <family val="2"/>
      </rPr>
      <t>hepsiJET</t>
    </r>
  </si>
  <si>
    <r>
      <rPr>
        <sz val="10"/>
        <color rgb="FFFFFFFF"/>
        <rFont val="Noto Sans Display"/>
        <family val="2"/>
      </rPr>
      <t xml:space="preserve">Aras
</t>
    </r>
    <r>
      <rPr>
        <sz val="10"/>
        <color rgb="FFFFFFFF"/>
        <rFont val="Noto Sans Display"/>
        <family val="2"/>
      </rPr>
      <t>Kargo</t>
    </r>
  </si>
  <si>
    <r>
      <rPr>
        <sz val="10"/>
        <color rgb="FFFFFFFF"/>
        <rFont val="Noto Sans Display"/>
        <family val="2"/>
      </rPr>
      <t xml:space="preserve">MNG
</t>
    </r>
    <r>
      <rPr>
        <sz val="10"/>
        <color rgb="FFFFFFFF"/>
        <rFont val="Noto Sans Display"/>
        <family val="2"/>
      </rPr>
      <t>Kargo</t>
    </r>
  </si>
  <si>
    <r>
      <rPr>
        <sz val="10"/>
        <color rgb="FFFFFFFF"/>
        <rFont val="Noto Sans Display"/>
        <family val="2"/>
      </rPr>
      <t xml:space="preserve">Yurtiçi
</t>
    </r>
    <r>
      <rPr>
        <sz val="10"/>
        <color rgb="FFFFFFFF"/>
        <rFont val="Noto Sans Display"/>
        <family val="2"/>
      </rPr>
      <t>Kargo</t>
    </r>
  </si>
  <si>
    <r>
      <rPr>
        <sz val="10"/>
        <color rgb="FFFFFFFF"/>
        <rFont val="Noto Sans Display"/>
        <family val="2"/>
      </rPr>
      <t xml:space="preserve">Sürat
</t>
    </r>
    <r>
      <rPr>
        <sz val="10"/>
        <color rgb="FFFFFFFF"/>
        <rFont val="Noto Sans Display"/>
        <family val="2"/>
      </rPr>
      <t>Kargo</t>
    </r>
  </si>
  <si>
    <r>
      <rPr>
        <sz val="10"/>
        <color rgb="FFFFFFFF"/>
        <rFont val="Noto Sans Display"/>
        <family val="2"/>
      </rPr>
      <t xml:space="preserve">Kolay
</t>
    </r>
    <r>
      <rPr>
        <sz val="10"/>
        <color rgb="FFFFFFFF"/>
        <rFont val="Noto Sans Display"/>
        <family val="2"/>
      </rPr>
      <t>Gelsin</t>
    </r>
  </si>
  <si>
    <r>
      <rPr>
        <sz val="10"/>
        <color rgb="FFFFFFFF"/>
        <rFont val="Noto Sans Display"/>
        <family val="2"/>
      </rPr>
      <t xml:space="preserve">PTT
</t>
    </r>
    <r>
      <rPr>
        <sz val="10"/>
        <color rgb="FFFFFFFF"/>
        <rFont val="Noto Sans Display"/>
        <family val="2"/>
      </rPr>
      <t>Kargo</t>
    </r>
  </si>
  <si>
    <r>
      <rPr>
        <sz val="10"/>
        <color rgb="FFFFFFFF"/>
        <rFont val="Noto Sans Display"/>
        <family val="2"/>
      </rPr>
      <t xml:space="preserve">hepsiJET
</t>
    </r>
    <r>
      <rPr>
        <sz val="10"/>
        <color rgb="FFFFFFFF"/>
        <rFont val="Noto Sans Display"/>
        <family val="2"/>
      </rPr>
      <t>XL</t>
    </r>
  </si>
  <si>
    <r>
      <rPr>
        <sz val="10"/>
        <color rgb="FFFFFFFF"/>
        <rFont val="Noto Sans Display"/>
        <family val="2"/>
      </rPr>
      <t xml:space="preserve">Horoz
</t>
    </r>
    <r>
      <rPr>
        <sz val="10"/>
        <color rgb="FFFFFFFF"/>
        <rFont val="Noto Sans Display"/>
        <family val="2"/>
      </rPr>
      <t>Lojistik</t>
    </r>
  </si>
  <si>
    <r>
      <rPr>
        <sz val="10"/>
        <color rgb="FFFFFFFF"/>
        <rFont val="Noto Sans Display"/>
        <family val="2"/>
      </rPr>
      <t xml:space="preserve">Ceva
</t>
    </r>
    <r>
      <rPr>
        <sz val="10"/>
        <color rgb="FFFFFFFF"/>
        <rFont val="Noto Sans Display"/>
        <family val="2"/>
      </rPr>
      <t>Lojistik</t>
    </r>
  </si>
  <si>
    <r>
      <rPr>
        <sz val="10"/>
        <color rgb="FFFFFFFF"/>
        <rFont val="Noto Sans Display"/>
        <family val="2"/>
      </rPr>
      <t xml:space="preserve">Borusan
</t>
    </r>
    <r>
      <rPr>
        <sz val="10"/>
        <color rgb="FFFFFFFF"/>
        <rFont val="Noto Sans Display"/>
        <family val="2"/>
      </rPr>
      <t>Lojistik</t>
    </r>
  </si>
  <si>
    <r>
      <rPr>
        <sz val="10"/>
        <rFont val="Noto Sans Display"/>
        <family val="2"/>
      </rPr>
      <t>₺62,03</t>
    </r>
  </si>
  <si>
    <r>
      <rPr>
        <sz val="10"/>
        <rFont val="Noto Sans Display"/>
        <family val="2"/>
      </rPr>
      <t>₺66,79</t>
    </r>
  </si>
  <si>
    <r>
      <rPr>
        <sz val="10"/>
        <rFont val="Noto Sans Display"/>
        <family val="2"/>
      </rPr>
      <t>₺73,99</t>
    </r>
  </si>
  <si>
    <r>
      <rPr>
        <sz val="10"/>
        <rFont val="Noto Sans Display"/>
        <family val="2"/>
      </rPr>
      <t>₺91,37</t>
    </r>
  </si>
  <si>
    <r>
      <rPr>
        <sz val="10"/>
        <rFont val="Noto Sans Display"/>
        <family val="2"/>
      </rPr>
      <t>₺69,41</t>
    </r>
  </si>
  <si>
    <r>
      <rPr>
        <sz val="10"/>
        <rFont val="Noto Sans Display"/>
        <family val="2"/>
      </rPr>
      <t>₺70,83</t>
    </r>
  </si>
  <si>
    <r>
      <rPr>
        <sz val="10"/>
        <rFont val="Noto Sans Display"/>
        <family val="2"/>
      </rPr>
      <t>₺69,59</t>
    </r>
  </si>
  <si>
    <r>
      <rPr>
        <sz val="10"/>
        <rFont val="Noto Sans Display"/>
        <family val="2"/>
      </rPr>
      <t>₺292,37</t>
    </r>
  </si>
  <si>
    <r>
      <rPr>
        <sz val="10"/>
        <rFont val="Noto Sans Display"/>
        <family val="2"/>
      </rPr>
      <t>₺321,90</t>
    </r>
  </si>
  <si>
    <r>
      <rPr>
        <sz val="10"/>
        <rFont val="Noto Sans Display"/>
        <family val="2"/>
      </rPr>
      <t>₺471,40</t>
    </r>
  </si>
  <si>
    <r>
      <rPr>
        <sz val="10"/>
        <rFont val="Noto Sans Display"/>
        <family val="2"/>
      </rPr>
      <t>₺332,19</t>
    </r>
  </si>
  <si>
    <r>
      <rPr>
        <sz val="10"/>
        <rFont val="Noto Sans Display"/>
        <family val="2"/>
      </rPr>
      <t>₺73,48</t>
    </r>
  </si>
  <si>
    <r>
      <rPr>
        <sz val="10"/>
        <rFont val="Noto Sans Display"/>
        <family val="2"/>
      </rPr>
      <t>₺93,69</t>
    </r>
  </si>
  <si>
    <r>
      <rPr>
        <sz val="10"/>
        <rFont val="Noto Sans Display"/>
        <family val="2"/>
      </rPr>
      <t>₺72,21</t>
    </r>
  </si>
  <si>
    <r>
      <rPr>
        <sz val="10"/>
        <rFont val="Noto Sans Display"/>
        <family val="2"/>
      </rPr>
      <t>₺85,25</t>
    </r>
  </si>
  <si>
    <r>
      <rPr>
        <sz val="10"/>
        <rFont val="Noto Sans Display"/>
        <family val="2"/>
      </rPr>
      <t>₺73,20</t>
    </r>
  </si>
  <si>
    <r>
      <rPr>
        <sz val="10"/>
        <rFont val="Noto Sans Display"/>
        <family val="2"/>
      </rPr>
      <t>₺80,28</t>
    </r>
  </si>
  <si>
    <r>
      <rPr>
        <sz val="10"/>
        <rFont val="Noto Sans Display"/>
        <family val="2"/>
      </rPr>
      <t>₺79,99</t>
    </r>
  </si>
  <si>
    <r>
      <rPr>
        <sz val="10"/>
        <rFont val="Noto Sans Display"/>
        <family val="2"/>
      </rPr>
      <t>₺99,61</t>
    </r>
  </si>
  <si>
    <r>
      <rPr>
        <sz val="10"/>
        <rFont val="Noto Sans Display"/>
        <family val="2"/>
      </rPr>
      <t>₺78,35</t>
    </r>
  </si>
  <si>
    <r>
      <rPr>
        <sz val="10"/>
        <rFont val="Noto Sans Display"/>
        <family val="2"/>
      </rPr>
      <t>₺80,14</t>
    </r>
  </si>
  <si>
    <r>
      <rPr>
        <sz val="10"/>
        <rFont val="Noto Sans Display"/>
        <family val="2"/>
      </rPr>
      <t>₺78,04</t>
    </r>
  </si>
  <si>
    <r>
      <rPr>
        <sz val="10"/>
        <rFont val="Noto Sans Display"/>
        <family val="2"/>
      </rPr>
      <t>₺88,55</t>
    </r>
  </si>
  <si>
    <r>
      <rPr>
        <sz val="10"/>
        <rFont val="Noto Sans Display"/>
        <family val="2"/>
      </rPr>
      <t>₺91,49</t>
    </r>
  </si>
  <si>
    <r>
      <rPr>
        <sz val="10"/>
        <rFont val="Noto Sans Display"/>
        <family val="2"/>
      </rPr>
      <t>₺101,60</t>
    </r>
  </si>
  <si>
    <r>
      <rPr>
        <sz val="10"/>
        <rFont val="Noto Sans Display"/>
        <family val="2"/>
      </rPr>
      <t>₺85,38</t>
    </r>
  </si>
  <si>
    <r>
      <rPr>
        <sz val="10"/>
        <rFont val="Noto Sans Display"/>
        <family val="2"/>
      </rPr>
      <t>₺87,51</t>
    </r>
  </si>
  <si>
    <r>
      <rPr>
        <sz val="10"/>
        <rFont val="Noto Sans Display"/>
        <family val="2"/>
      </rPr>
      <t>₺88,73</t>
    </r>
  </si>
  <si>
    <r>
      <rPr>
        <sz val="10"/>
        <rFont val="Noto Sans Display"/>
        <family val="2"/>
      </rPr>
      <t>₺85,63</t>
    </r>
  </si>
  <si>
    <r>
      <rPr>
        <sz val="10"/>
        <rFont val="Noto Sans Display"/>
        <family val="2"/>
      </rPr>
      <t>₺96,63</t>
    </r>
  </si>
  <si>
    <r>
      <rPr>
        <sz val="10"/>
        <rFont val="Noto Sans Display"/>
        <family val="2"/>
      </rPr>
      <t>₺99,99</t>
    </r>
  </si>
  <si>
    <r>
      <rPr>
        <sz val="10"/>
        <rFont val="Noto Sans Display"/>
        <family val="2"/>
      </rPr>
      <t>₺113,45</t>
    </r>
  </si>
  <si>
    <r>
      <rPr>
        <sz val="10"/>
        <rFont val="Noto Sans Display"/>
        <family val="2"/>
      </rPr>
      <t>₺90,00</t>
    </r>
  </si>
  <si>
    <r>
      <rPr>
        <sz val="10"/>
        <rFont val="Noto Sans Display"/>
        <family val="2"/>
      </rPr>
      <t>₺95,80</t>
    </r>
  </si>
  <si>
    <r>
      <rPr>
        <sz val="10"/>
        <rFont val="Noto Sans Display"/>
        <family val="2"/>
      </rPr>
      <t>₺93,95</t>
    </r>
  </si>
  <si>
    <r>
      <rPr>
        <sz val="10"/>
        <rFont val="Noto Sans Display"/>
        <family val="2"/>
      </rPr>
      <t>₺93,92</t>
    </r>
  </si>
  <si>
    <r>
      <rPr>
        <sz val="10"/>
        <rFont val="Noto Sans Display"/>
        <family val="2"/>
      </rPr>
      <t>₺103,12</t>
    </r>
  </si>
  <si>
    <r>
      <rPr>
        <sz val="10"/>
        <rFont val="Noto Sans Display"/>
        <family val="2"/>
      </rPr>
      <t>₺110,99</t>
    </r>
  </si>
  <si>
    <r>
      <rPr>
        <sz val="10"/>
        <rFont val="Noto Sans Display"/>
        <family val="2"/>
      </rPr>
      <t>₺117,42</t>
    </r>
  </si>
  <si>
    <r>
      <rPr>
        <sz val="10"/>
        <rFont val="Noto Sans Display"/>
        <family val="2"/>
      </rPr>
      <t>₺104,04</t>
    </r>
  </si>
  <si>
    <r>
      <rPr>
        <sz val="10"/>
        <rFont val="Noto Sans Display"/>
        <family val="2"/>
      </rPr>
      <t>₺103,17</t>
    </r>
  </si>
  <si>
    <r>
      <rPr>
        <sz val="10"/>
        <rFont val="Noto Sans Display"/>
        <family val="2"/>
      </rPr>
      <t>₺99,17</t>
    </r>
  </si>
  <si>
    <r>
      <rPr>
        <sz val="10"/>
        <rFont val="Noto Sans Display"/>
        <family val="2"/>
      </rPr>
      <t>₺103,59</t>
    </r>
  </si>
  <si>
    <r>
      <rPr>
        <sz val="10"/>
        <rFont val="Noto Sans Display"/>
        <family val="2"/>
      </rPr>
      <t>₺109,62</t>
    </r>
  </si>
  <si>
    <r>
      <rPr>
        <sz val="10"/>
        <rFont val="Noto Sans Display"/>
        <family val="2"/>
      </rPr>
      <t>₺116,99</t>
    </r>
  </si>
  <si>
    <r>
      <rPr>
        <sz val="10"/>
        <rFont val="Noto Sans Display"/>
        <family val="2"/>
      </rPr>
      <t>₺132,60</t>
    </r>
  </si>
  <si>
    <r>
      <rPr>
        <sz val="10"/>
        <rFont val="Noto Sans Display"/>
        <family val="2"/>
      </rPr>
      <t>₺111,07</t>
    </r>
  </si>
  <si>
    <r>
      <rPr>
        <sz val="10"/>
        <rFont val="Noto Sans Display"/>
        <family val="2"/>
      </rPr>
      <t>₺109,92</t>
    </r>
  </si>
  <si>
    <r>
      <rPr>
        <sz val="10"/>
        <rFont val="Noto Sans Display"/>
        <family val="2"/>
      </rPr>
      <t>₺109,61</t>
    </r>
  </si>
  <si>
    <r>
      <rPr>
        <sz val="10"/>
        <rFont val="Noto Sans Display"/>
        <family val="2"/>
      </rPr>
      <t>₺114,64</t>
    </r>
  </si>
  <si>
    <r>
      <rPr>
        <sz val="10"/>
        <rFont val="Noto Sans Display"/>
        <family val="2"/>
      </rPr>
      <t>₺116,10</t>
    </r>
  </si>
  <si>
    <r>
      <rPr>
        <sz val="10"/>
        <rFont val="Noto Sans Display"/>
        <family val="2"/>
      </rPr>
      <t>₺124,99</t>
    </r>
  </si>
  <si>
    <r>
      <rPr>
        <sz val="10"/>
        <rFont val="Noto Sans Display"/>
        <family val="2"/>
      </rPr>
      <t>₺138,25</t>
    </r>
  </si>
  <si>
    <r>
      <rPr>
        <sz val="10"/>
        <rFont val="Noto Sans Display"/>
        <family val="2"/>
      </rPr>
      <t>₺118,09</t>
    </r>
  </si>
  <si>
    <r>
      <rPr>
        <sz val="10"/>
        <rFont val="Noto Sans Display"/>
        <family val="2"/>
      </rPr>
      <t>₺116,78</t>
    </r>
  </si>
  <si>
    <r>
      <rPr>
        <sz val="10"/>
        <rFont val="Noto Sans Display"/>
        <family val="2"/>
      </rPr>
      <t>₺120,05</t>
    </r>
  </si>
  <si>
    <r>
      <rPr>
        <sz val="10"/>
        <rFont val="Noto Sans Display"/>
        <family val="2"/>
      </rPr>
      <t>₺121,55</t>
    </r>
  </si>
  <si>
    <r>
      <rPr>
        <sz val="10"/>
        <rFont val="Noto Sans Display"/>
        <family val="2"/>
      </rPr>
      <t>₺122,60</t>
    </r>
  </si>
  <si>
    <r>
      <rPr>
        <sz val="10"/>
        <rFont val="Noto Sans Display"/>
        <family val="2"/>
      </rPr>
      <t>₺131,99</t>
    </r>
  </si>
  <si>
    <r>
      <rPr>
        <sz val="10"/>
        <rFont val="Noto Sans Display"/>
        <family val="2"/>
      </rPr>
      <t>₺146,47</t>
    </r>
  </si>
  <si>
    <r>
      <rPr>
        <sz val="10"/>
        <rFont val="Noto Sans Display"/>
        <family val="2"/>
      </rPr>
      <t>₺125,14</t>
    </r>
  </si>
  <si>
    <r>
      <rPr>
        <sz val="10"/>
        <rFont val="Noto Sans Display"/>
        <family val="2"/>
      </rPr>
      <t>₺129,88</t>
    </r>
  </si>
  <si>
    <r>
      <rPr>
        <sz val="10"/>
        <rFont val="Noto Sans Display"/>
        <family val="2"/>
      </rPr>
      <t>₺135,71</t>
    </r>
  </si>
  <si>
    <r>
      <rPr>
        <sz val="10"/>
        <rFont val="Noto Sans Display"/>
        <family val="2"/>
      </rPr>
      <t>₺127,07</t>
    </r>
  </si>
  <si>
    <r>
      <rPr>
        <sz val="10"/>
        <rFont val="Noto Sans Display"/>
        <family val="2"/>
      </rPr>
      <t>₺129,10</t>
    </r>
  </si>
  <si>
    <r>
      <rPr>
        <sz val="10"/>
        <rFont val="Noto Sans Display"/>
        <family val="2"/>
      </rPr>
      <t>₺137,99</t>
    </r>
  </si>
  <si>
    <r>
      <rPr>
        <sz val="10"/>
        <rFont val="Noto Sans Display"/>
        <family val="2"/>
      </rPr>
      <t>₺153,03</t>
    </r>
  </si>
  <si>
    <r>
      <rPr>
        <sz val="10"/>
        <rFont val="Noto Sans Display"/>
        <family val="2"/>
      </rPr>
      <t>₺132,16</t>
    </r>
  </si>
  <si>
    <r>
      <rPr>
        <sz val="10"/>
        <rFont val="Noto Sans Display"/>
        <family val="2"/>
      </rPr>
      <t>₺131,01</t>
    </r>
  </si>
  <si>
    <r>
      <rPr>
        <sz val="10"/>
        <rFont val="Noto Sans Display"/>
        <family val="2"/>
      </rPr>
      <t>₺142,67</t>
    </r>
  </si>
  <si>
    <r>
      <rPr>
        <sz val="10"/>
        <rFont val="Noto Sans Display"/>
        <family val="2"/>
      </rPr>
      <t>₺131,21</t>
    </r>
  </si>
  <si>
    <r>
      <rPr>
        <sz val="10"/>
        <rFont val="Noto Sans Display"/>
        <family val="2"/>
      </rPr>
      <t>₺134,30</t>
    </r>
  </si>
  <si>
    <r>
      <rPr>
        <sz val="10"/>
        <rFont val="Noto Sans Display"/>
        <family val="2"/>
      </rPr>
      <t>₺144,99</t>
    </r>
  </si>
  <si>
    <r>
      <rPr>
        <sz val="10"/>
        <rFont val="Noto Sans Display"/>
        <family val="2"/>
      </rPr>
      <t>₺167,89</t>
    </r>
  </si>
  <si>
    <r>
      <rPr>
        <sz val="10"/>
        <rFont val="Noto Sans Display"/>
        <family val="2"/>
      </rPr>
      <t>₺141,07</t>
    </r>
  </si>
  <si>
    <r>
      <rPr>
        <sz val="10"/>
        <rFont val="Noto Sans Display"/>
        <family val="2"/>
      </rPr>
      <t>₺136,89</t>
    </r>
  </si>
  <si>
    <r>
      <rPr>
        <sz val="10"/>
        <rFont val="Noto Sans Display"/>
        <family val="2"/>
      </rPr>
      <t>₺149,63</t>
    </r>
  </si>
  <si>
    <r>
      <rPr>
        <sz val="10"/>
        <rFont val="Noto Sans Display"/>
        <family val="2"/>
      </rPr>
      <t>₺138,12</t>
    </r>
  </si>
  <si>
    <r>
      <rPr>
        <sz val="10"/>
        <rFont val="Noto Sans Display"/>
        <family val="2"/>
      </rPr>
      <t>₺139,53</t>
    </r>
  </si>
  <si>
    <r>
      <rPr>
        <sz val="10"/>
        <rFont val="Noto Sans Display"/>
        <family val="2"/>
      </rPr>
      <t>₺152,99</t>
    </r>
  </si>
  <si>
    <r>
      <rPr>
        <sz val="10"/>
        <rFont val="Noto Sans Display"/>
        <family val="2"/>
      </rPr>
      <t>₺179,10</t>
    </r>
  </si>
  <si>
    <r>
      <rPr>
        <sz val="10"/>
        <rFont val="Noto Sans Display"/>
        <family val="2"/>
      </rPr>
      <t>₺147,00</t>
    </r>
  </si>
  <si>
    <r>
      <rPr>
        <sz val="10"/>
        <rFont val="Noto Sans Display"/>
        <family val="2"/>
      </rPr>
      <t>₺142,06</t>
    </r>
  </si>
  <si>
    <r>
      <rPr>
        <sz val="10"/>
        <rFont val="Noto Sans Display"/>
        <family val="2"/>
      </rPr>
      <t>₺156,59</t>
    </r>
  </si>
  <si>
    <r>
      <rPr>
        <sz val="10"/>
        <rFont val="Noto Sans Display"/>
        <family val="2"/>
      </rPr>
      <t>₺145,03</t>
    </r>
  </si>
  <si>
    <r>
      <rPr>
        <sz val="10"/>
        <rFont val="Noto Sans Display"/>
        <family val="2"/>
      </rPr>
      <t>₺144,73</t>
    </r>
  </si>
  <si>
    <r>
      <rPr>
        <sz val="10"/>
        <rFont val="Noto Sans Display"/>
        <family val="2"/>
      </rPr>
      <t>₺160,99</t>
    </r>
  </si>
  <si>
    <r>
      <rPr>
        <sz val="10"/>
        <rFont val="Noto Sans Display"/>
        <family val="2"/>
      </rPr>
      <t>₺186,06</t>
    </r>
  </si>
  <si>
    <r>
      <rPr>
        <sz val="10"/>
        <rFont val="Noto Sans Display"/>
        <family val="2"/>
      </rPr>
      <t>₺152,90</t>
    </r>
  </si>
  <si>
    <r>
      <rPr>
        <sz val="10"/>
        <rFont val="Noto Sans Display"/>
        <family val="2"/>
      </rPr>
      <t>₺148,31</t>
    </r>
  </si>
  <si>
    <r>
      <rPr>
        <sz val="10"/>
        <rFont val="Noto Sans Display"/>
        <family val="2"/>
      </rPr>
      <t>₺163,54</t>
    </r>
  </si>
  <si>
    <r>
      <rPr>
        <sz val="10"/>
        <rFont val="Noto Sans Display"/>
        <family val="2"/>
      </rPr>
      <t>₺149,17</t>
    </r>
  </si>
  <si>
    <r>
      <rPr>
        <sz val="10"/>
        <rFont val="Noto Sans Display"/>
        <family val="2"/>
      </rPr>
      <t>₺149,94</t>
    </r>
  </si>
  <si>
    <r>
      <rPr>
        <sz val="10"/>
        <rFont val="Noto Sans Display"/>
        <family val="2"/>
      </rPr>
      <t>₺169,99</t>
    </r>
  </si>
  <si>
    <r>
      <rPr>
        <sz val="10"/>
        <rFont val="Noto Sans Display"/>
        <family val="2"/>
      </rPr>
      <t>₺200,57</t>
    </r>
  </si>
  <si>
    <r>
      <rPr>
        <sz val="10"/>
        <rFont val="Noto Sans Display"/>
        <family val="2"/>
      </rPr>
      <t>₺158,80</t>
    </r>
  </si>
  <si>
    <r>
      <rPr>
        <sz val="10"/>
        <rFont val="Noto Sans Display"/>
        <family val="2"/>
      </rPr>
      <t>₺153,53</t>
    </r>
  </si>
  <si>
    <r>
      <rPr>
        <sz val="10"/>
        <rFont val="Noto Sans Display"/>
        <family val="2"/>
      </rPr>
      <t>₺170,50</t>
    </r>
  </si>
  <si>
    <r>
      <rPr>
        <sz val="10"/>
        <rFont val="Noto Sans Display"/>
        <family val="2"/>
      </rPr>
      <t>₺150,55</t>
    </r>
  </si>
  <si>
    <r>
      <rPr>
        <sz val="10"/>
        <rFont val="Noto Sans Display"/>
        <family val="2"/>
      </rPr>
      <t>₺155,16</t>
    </r>
  </si>
  <si>
    <r>
      <rPr>
        <sz val="10"/>
        <rFont val="Noto Sans Display"/>
        <family val="2"/>
      </rPr>
      <t>₺177,99</t>
    </r>
  </si>
  <si>
    <r>
      <rPr>
        <sz val="10"/>
        <rFont val="Noto Sans Display"/>
        <family val="2"/>
      </rPr>
      <t>₺213,09</t>
    </r>
  </si>
  <si>
    <r>
      <rPr>
        <sz val="10"/>
        <rFont val="Noto Sans Display"/>
        <family val="2"/>
      </rPr>
      <t>₺164,63</t>
    </r>
  </si>
  <si>
    <r>
      <rPr>
        <sz val="10"/>
        <rFont val="Noto Sans Display"/>
        <family val="2"/>
      </rPr>
      <t>₺159,92</t>
    </r>
  </si>
  <si>
    <r>
      <rPr>
        <sz val="10"/>
        <rFont val="Noto Sans Display"/>
        <family val="2"/>
      </rPr>
      <t>₺177,46</t>
    </r>
  </si>
  <si>
    <r>
      <rPr>
        <sz val="10"/>
        <rFont val="Noto Sans Display"/>
        <family val="2"/>
      </rPr>
      <t>₺158,84</t>
    </r>
  </si>
  <si>
    <r>
      <rPr>
        <sz val="10"/>
        <rFont val="Noto Sans Display"/>
        <family val="2"/>
      </rPr>
      <t>₺163,27</t>
    </r>
  </si>
  <si>
    <r>
      <rPr>
        <sz val="10"/>
        <rFont val="Noto Sans Display"/>
        <family val="2"/>
      </rPr>
      <t>₺202,99</t>
    </r>
  </si>
  <si>
    <r>
      <rPr>
        <sz val="10"/>
        <rFont val="Noto Sans Display"/>
        <family val="2"/>
      </rPr>
      <t>₺219,01</t>
    </r>
  </si>
  <si>
    <r>
      <rPr>
        <sz val="10"/>
        <rFont val="Noto Sans Display"/>
        <family val="2"/>
      </rPr>
      <t>₺170,79</t>
    </r>
  </si>
  <si>
    <r>
      <rPr>
        <sz val="10"/>
        <rFont val="Noto Sans Display"/>
        <family val="2"/>
      </rPr>
      <t>₺173,48</t>
    </r>
  </si>
  <si>
    <r>
      <rPr>
        <sz val="10"/>
        <rFont val="Noto Sans Display"/>
        <family val="2"/>
      </rPr>
      <t>₺184,42</t>
    </r>
  </si>
  <si>
    <r>
      <rPr>
        <sz val="10"/>
        <rFont val="Noto Sans Display"/>
        <family val="2"/>
      </rPr>
      <t>₺167,13</t>
    </r>
  </si>
  <si>
    <r>
      <rPr>
        <sz val="10"/>
        <rFont val="Noto Sans Display"/>
        <family val="2"/>
      </rPr>
      <t>₺171,36</t>
    </r>
  </si>
  <si>
    <r>
      <rPr>
        <sz val="10"/>
        <rFont val="Noto Sans Display"/>
        <family val="2"/>
      </rPr>
      <t>₺213,99</t>
    </r>
  </si>
  <si>
    <r>
      <rPr>
        <sz val="10"/>
        <rFont val="Noto Sans Display"/>
        <family val="2"/>
      </rPr>
      <t>₺231,55</t>
    </r>
  </si>
  <si>
    <r>
      <rPr>
        <sz val="10"/>
        <rFont val="Noto Sans Display"/>
        <family val="2"/>
      </rPr>
      <t>₺179,80</t>
    </r>
  </si>
  <si>
    <r>
      <rPr>
        <sz val="10"/>
        <rFont val="Noto Sans Display"/>
        <family val="2"/>
      </rPr>
      <t>₺182,99</t>
    </r>
  </si>
  <si>
    <r>
      <rPr>
        <sz val="10"/>
        <rFont val="Noto Sans Display"/>
        <family val="2"/>
      </rPr>
      <t>₺191,38</t>
    </r>
  </si>
  <si>
    <r>
      <rPr>
        <sz val="10"/>
        <rFont val="Noto Sans Display"/>
        <family val="2"/>
      </rPr>
      <t>₺175,41</t>
    </r>
  </si>
  <si>
    <r>
      <rPr>
        <sz val="10"/>
        <rFont val="Noto Sans Display"/>
        <family val="2"/>
      </rPr>
      <t>₺179,44</t>
    </r>
  </si>
  <si>
    <r>
      <rPr>
        <sz val="10"/>
        <rFont val="Noto Sans Display"/>
        <family val="2"/>
      </rPr>
      <t>₺227,99</t>
    </r>
  </si>
  <si>
    <r>
      <rPr>
        <sz val="10"/>
        <rFont val="Noto Sans Display"/>
        <family val="2"/>
      </rPr>
      <t>₺240,15</t>
    </r>
  </si>
  <si>
    <r>
      <rPr>
        <sz val="10"/>
        <rFont val="Noto Sans Display"/>
        <family val="2"/>
      </rPr>
      <t>₺188,87</t>
    </r>
  </si>
  <si>
    <r>
      <rPr>
        <sz val="10"/>
        <rFont val="Noto Sans Display"/>
        <family val="2"/>
      </rPr>
      <t>₺192,06</t>
    </r>
  </si>
  <si>
    <r>
      <rPr>
        <sz val="10"/>
        <rFont val="Noto Sans Display"/>
        <family val="2"/>
      </rPr>
      <t>₺198,34</t>
    </r>
  </si>
  <si>
    <r>
      <rPr>
        <sz val="10"/>
        <rFont val="Noto Sans Display"/>
        <family val="2"/>
      </rPr>
      <t>₺182,32</t>
    </r>
  </si>
  <si>
    <r>
      <rPr>
        <sz val="10"/>
        <rFont val="Noto Sans Display"/>
        <family val="2"/>
      </rPr>
      <t>₺187,54</t>
    </r>
  </si>
  <si>
    <r>
      <rPr>
        <sz val="10"/>
        <rFont val="Noto Sans Display"/>
        <family val="2"/>
      </rPr>
      <t>₺245,99</t>
    </r>
  </si>
  <si>
    <r>
      <rPr>
        <sz val="10"/>
        <rFont val="Noto Sans Display"/>
        <family val="2"/>
      </rPr>
      <t>₺247,06</t>
    </r>
  </si>
  <si>
    <r>
      <rPr>
        <sz val="10"/>
        <rFont val="Noto Sans Display"/>
        <family val="2"/>
      </rPr>
      <t>₺197,92</t>
    </r>
  </si>
  <si>
    <r>
      <rPr>
        <sz val="10"/>
        <rFont val="Noto Sans Display"/>
        <family val="2"/>
      </rPr>
      <t>₺201,02</t>
    </r>
  </si>
  <si>
    <r>
      <rPr>
        <sz val="10"/>
        <rFont val="Noto Sans Display"/>
        <family val="2"/>
      </rPr>
      <t>₺205,30</t>
    </r>
  </si>
  <si>
    <r>
      <rPr>
        <sz val="10"/>
        <rFont val="Noto Sans Display"/>
        <family val="2"/>
      </rPr>
      <t>₺190,61</t>
    </r>
  </si>
  <si>
    <r>
      <rPr>
        <sz val="10"/>
        <rFont val="Noto Sans Display"/>
        <family val="2"/>
      </rPr>
      <t>₺195,65</t>
    </r>
  </si>
  <si>
    <r>
      <rPr>
        <sz val="10"/>
        <rFont val="Noto Sans Display"/>
        <family val="2"/>
      </rPr>
      <t>₺258,99</t>
    </r>
  </si>
  <si>
    <r>
      <rPr>
        <sz val="10"/>
        <rFont val="Noto Sans Display"/>
        <family val="2"/>
      </rPr>
      <t>₺254,68</t>
    </r>
  </si>
  <si>
    <r>
      <rPr>
        <sz val="10"/>
        <rFont val="Noto Sans Display"/>
        <family val="2"/>
      </rPr>
      <t>₺206,95</t>
    </r>
  </si>
  <si>
    <r>
      <rPr>
        <sz val="10"/>
        <rFont val="Noto Sans Display"/>
        <family val="2"/>
      </rPr>
      <t>₺210,12</t>
    </r>
  </si>
  <si>
    <r>
      <rPr>
        <sz val="10"/>
        <rFont val="Noto Sans Display"/>
        <family val="2"/>
      </rPr>
      <t>₺212,26</t>
    </r>
  </si>
  <si>
    <r>
      <rPr>
        <sz val="10"/>
        <rFont val="Noto Sans Display"/>
        <family val="2"/>
      </rPr>
      <t>₺198,89</t>
    </r>
  </si>
  <si>
    <r>
      <rPr>
        <sz val="10"/>
        <rFont val="Noto Sans Display"/>
        <family val="2"/>
      </rPr>
      <t>₺203,20</t>
    </r>
  </si>
  <si>
    <r>
      <rPr>
        <sz val="10"/>
        <rFont val="Noto Sans Display"/>
        <family val="2"/>
      </rPr>
      <t>₺266,99</t>
    </r>
  </si>
  <si>
    <r>
      <rPr>
        <sz val="10"/>
        <rFont val="Noto Sans Display"/>
        <family val="2"/>
      </rPr>
      <t>₺267,22</t>
    </r>
  </si>
  <si>
    <r>
      <rPr>
        <sz val="10"/>
        <rFont val="Noto Sans Display"/>
        <family val="2"/>
      </rPr>
      <t>₺216,28</t>
    </r>
  </si>
  <si>
    <r>
      <rPr>
        <sz val="10"/>
        <rFont val="Noto Sans Display"/>
        <family val="2"/>
      </rPr>
      <t>₺219,13</t>
    </r>
  </si>
  <si>
    <r>
      <rPr>
        <sz val="10"/>
        <rFont val="Noto Sans Display"/>
        <family val="2"/>
      </rPr>
      <t>₺217,48</t>
    </r>
  </si>
  <si>
    <r>
      <rPr>
        <sz val="10"/>
        <rFont val="Noto Sans Display"/>
        <family val="2"/>
      </rPr>
      <t>₺205,80</t>
    </r>
  </si>
  <si>
    <r>
      <rPr>
        <sz val="10"/>
        <rFont val="Noto Sans Display"/>
        <family val="2"/>
      </rPr>
      <t>₺210,73</t>
    </r>
  </si>
  <si>
    <r>
      <rPr>
        <sz val="10"/>
        <rFont val="Noto Sans Display"/>
        <family val="2"/>
      </rPr>
      <t>₺273,99</t>
    </r>
  </si>
  <si>
    <r>
      <rPr>
        <sz val="10"/>
        <rFont val="Noto Sans Display"/>
        <family val="2"/>
      </rPr>
      <t>₺279,75</t>
    </r>
  </si>
  <si>
    <r>
      <rPr>
        <sz val="10"/>
        <rFont val="Noto Sans Display"/>
        <family val="2"/>
      </rPr>
      <t>₺224,60</t>
    </r>
  </si>
  <si>
    <r>
      <rPr>
        <sz val="10"/>
        <rFont val="Noto Sans Display"/>
        <family val="2"/>
      </rPr>
      <t>₺228,24</t>
    </r>
  </si>
  <si>
    <r>
      <rPr>
        <sz val="10"/>
        <rFont val="Noto Sans Display"/>
        <family val="2"/>
      </rPr>
      <t>₺224,44</t>
    </r>
  </si>
  <si>
    <r>
      <rPr>
        <sz val="10"/>
        <rFont val="Noto Sans Display"/>
        <family val="2"/>
      </rPr>
      <t>₺212,71</t>
    </r>
  </si>
  <si>
    <r>
      <rPr>
        <sz val="10"/>
        <rFont val="Noto Sans Display"/>
        <family val="2"/>
      </rPr>
      <t>₺218,27</t>
    </r>
  </si>
  <si>
    <r>
      <rPr>
        <sz val="10"/>
        <rFont val="Noto Sans Display"/>
        <family val="2"/>
      </rPr>
      <t>₺290,99</t>
    </r>
  </si>
  <si>
    <r>
      <rPr>
        <sz val="10"/>
        <rFont val="Noto Sans Display"/>
        <family val="2"/>
      </rPr>
      <t>₺284,99</t>
    </r>
  </si>
  <si>
    <r>
      <rPr>
        <sz val="10"/>
        <rFont val="Noto Sans Display"/>
        <family val="2"/>
      </rPr>
      <t>₺232,83</t>
    </r>
  </si>
  <si>
    <r>
      <rPr>
        <sz val="10"/>
        <rFont val="Noto Sans Display"/>
        <family val="2"/>
      </rPr>
      <t>₺237,35</t>
    </r>
  </si>
  <si>
    <r>
      <rPr>
        <sz val="10"/>
        <rFont val="Noto Sans Display"/>
        <family val="2"/>
      </rPr>
      <t>₺231,40</t>
    </r>
  </si>
  <si>
    <r>
      <rPr>
        <sz val="10"/>
        <rFont val="Noto Sans Display"/>
        <family val="2"/>
      </rPr>
      <t>₺220,99</t>
    </r>
  </si>
  <si>
    <r>
      <rPr>
        <sz val="10"/>
        <rFont val="Noto Sans Display"/>
        <family val="2"/>
      </rPr>
      <t>₺225,81</t>
    </r>
  </si>
  <si>
    <r>
      <rPr>
        <sz val="10"/>
        <rFont val="Noto Sans Display"/>
        <family val="2"/>
      </rPr>
      <t>₺307,99</t>
    </r>
  </si>
  <si>
    <r>
      <rPr>
        <sz val="10"/>
        <rFont val="Noto Sans Display"/>
        <family val="2"/>
      </rPr>
      <t>₺291,65</t>
    </r>
  </si>
  <si>
    <r>
      <rPr>
        <sz val="10"/>
        <rFont val="Noto Sans Display"/>
        <family val="2"/>
      </rPr>
      <t>₺241,17</t>
    </r>
  </si>
  <si>
    <r>
      <rPr>
        <sz val="10"/>
        <rFont val="Noto Sans Display"/>
        <family val="2"/>
      </rPr>
      <t>₺246,36</t>
    </r>
  </si>
  <si>
    <r>
      <rPr>
        <sz val="10"/>
        <rFont val="Noto Sans Display"/>
        <family val="2"/>
      </rPr>
      <t>₺238,36</t>
    </r>
  </si>
  <si>
    <r>
      <rPr>
        <sz val="10"/>
        <rFont val="Noto Sans Display"/>
        <family val="2"/>
      </rPr>
      <t>₺227,90</t>
    </r>
  </si>
  <si>
    <r>
      <rPr>
        <sz val="10"/>
        <rFont val="Noto Sans Display"/>
        <family val="2"/>
      </rPr>
      <t>₺233,35</t>
    </r>
  </si>
  <si>
    <r>
      <rPr>
        <sz val="10"/>
        <rFont val="Noto Sans Display"/>
        <family val="2"/>
      </rPr>
      <t>₺324,99</t>
    </r>
  </si>
  <si>
    <r>
      <rPr>
        <sz val="10"/>
        <rFont val="Noto Sans Display"/>
        <family val="2"/>
      </rPr>
      <t>₺314,02</t>
    </r>
  </si>
  <si>
    <r>
      <rPr>
        <sz val="10"/>
        <rFont val="Noto Sans Display"/>
        <family val="2"/>
      </rPr>
      <t>₺249,45</t>
    </r>
  </si>
  <si>
    <r>
      <rPr>
        <sz val="10"/>
        <rFont val="Noto Sans Display"/>
        <family val="2"/>
      </rPr>
      <t>₺255,47</t>
    </r>
  </si>
  <si>
    <r>
      <rPr>
        <sz val="10"/>
        <rFont val="Noto Sans Display"/>
        <family val="2"/>
      </rPr>
      <t>₺245,32</t>
    </r>
  </si>
  <si>
    <r>
      <rPr>
        <sz val="10"/>
        <rFont val="Noto Sans Display"/>
        <family val="2"/>
      </rPr>
      <t>₺236,19</t>
    </r>
  </si>
  <si>
    <r>
      <rPr>
        <sz val="10"/>
        <rFont val="Noto Sans Display"/>
        <family val="2"/>
      </rPr>
      <t>₺240,70</t>
    </r>
  </si>
  <si>
    <r>
      <rPr>
        <sz val="10"/>
        <rFont val="Noto Sans Display"/>
        <family val="2"/>
      </rPr>
      <t>₺341,99</t>
    </r>
  </si>
  <si>
    <r>
      <rPr>
        <sz val="10"/>
        <rFont val="Noto Sans Display"/>
        <family val="2"/>
      </rPr>
      <t>₺347,37</t>
    </r>
  </si>
  <si>
    <r>
      <rPr>
        <sz val="10"/>
        <rFont val="Noto Sans Display"/>
        <family val="2"/>
      </rPr>
      <t>₺257,44</t>
    </r>
  </si>
  <si>
    <r>
      <rPr>
        <sz val="10"/>
        <rFont val="Noto Sans Display"/>
        <family val="2"/>
      </rPr>
      <t>₺264,47</t>
    </r>
  </si>
  <si>
    <r>
      <rPr>
        <sz val="10"/>
        <rFont val="Noto Sans Display"/>
        <family val="2"/>
      </rPr>
      <t>₺252,28</t>
    </r>
  </si>
  <si>
    <r>
      <rPr>
        <sz val="10"/>
        <rFont val="Noto Sans Display"/>
        <family val="2"/>
      </rPr>
      <t>₺243,09</t>
    </r>
  </si>
  <si>
    <r>
      <rPr>
        <sz val="10"/>
        <rFont val="Noto Sans Display"/>
        <family val="2"/>
      </rPr>
      <t>₺248,05</t>
    </r>
  </si>
  <si>
    <r>
      <rPr>
        <sz val="10"/>
        <rFont val="Noto Sans Display"/>
        <family val="2"/>
      </rPr>
      <t>₺358,99</t>
    </r>
  </si>
  <si>
    <r>
      <rPr>
        <sz val="10"/>
        <rFont val="Noto Sans Display"/>
        <family val="2"/>
      </rPr>
      <t>₺359,88</t>
    </r>
  </si>
  <si>
    <r>
      <rPr>
        <sz val="10"/>
        <rFont val="Noto Sans Display"/>
        <family val="2"/>
      </rPr>
      <t>₺265,45</t>
    </r>
  </si>
  <si>
    <r>
      <rPr>
        <sz val="10"/>
        <rFont val="Noto Sans Display"/>
        <family val="2"/>
      </rPr>
      <t>₺273,58</t>
    </r>
  </si>
  <si>
    <r>
      <rPr>
        <sz val="10"/>
        <rFont val="Noto Sans Display"/>
        <family val="2"/>
      </rPr>
      <t>₺259,24</t>
    </r>
  </si>
  <si>
    <r>
      <rPr>
        <sz val="10"/>
        <rFont val="Noto Sans Display"/>
        <family val="2"/>
      </rPr>
      <t>₺250,00</t>
    </r>
  </si>
  <si>
    <r>
      <rPr>
        <sz val="10"/>
        <rFont val="Noto Sans Display"/>
        <family val="2"/>
      </rPr>
      <t>₺255,42</t>
    </r>
  </si>
  <si>
    <r>
      <rPr>
        <sz val="10"/>
        <rFont val="Noto Sans Display"/>
        <family val="2"/>
      </rPr>
      <t>₺375,99</t>
    </r>
  </si>
  <si>
    <r>
      <rPr>
        <sz val="10"/>
        <rFont val="Noto Sans Display"/>
        <family val="2"/>
      </rPr>
      <t>₺369,81</t>
    </r>
  </si>
  <si>
    <r>
      <rPr>
        <sz val="10"/>
        <rFont val="Noto Sans Display"/>
        <family val="2"/>
      </rPr>
      <t>₺273,43</t>
    </r>
  </si>
  <si>
    <r>
      <rPr>
        <sz val="10"/>
        <rFont val="Noto Sans Display"/>
        <family val="2"/>
      </rPr>
      <t>₺282,69</t>
    </r>
  </si>
  <si>
    <r>
      <rPr>
        <sz val="10"/>
        <rFont val="Noto Sans Display"/>
        <family val="2"/>
      </rPr>
      <t>₺266,19</t>
    </r>
  </si>
  <si>
    <r>
      <rPr>
        <sz val="10"/>
        <rFont val="Noto Sans Display"/>
        <family val="2"/>
      </rPr>
      <t>₺256,90</t>
    </r>
  </si>
  <si>
    <r>
      <rPr>
        <sz val="10"/>
        <rFont val="Noto Sans Display"/>
        <family val="2"/>
      </rPr>
      <t>₺262,75</t>
    </r>
  </si>
  <si>
    <r>
      <rPr>
        <sz val="10"/>
        <rFont val="Noto Sans Display"/>
        <family val="2"/>
      </rPr>
      <t>₺392,99</t>
    </r>
  </si>
  <si>
    <r>
      <rPr>
        <sz val="10"/>
        <rFont val="Noto Sans Display"/>
        <family val="2"/>
      </rPr>
      <t>₺373,75</t>
    </r>
  </si>
  <si>
    <r>
      <rPr>
        <sz val="10"/>
        <rFont val="Noto Sans Display"/>
        <family val="2"/>
      </rPr>
      <t>₺281,44</t>
    </r>
  </si>
  <si>
    <r>
      <rPr>
        <sz val="10"/>
        <rFont val="Noto Sans Display"/>
        <family val="2"/>
      </rPr>
      <t>₺291,70</t>
    </r>
  </si>
  <si>
    <r>
      <rPr>
        <sz val="10"/>
        <rFont val="Noto Sans Display"/>
        <family val="2"/>
      </rPr>
      <t>₺273,15</t>
    </r>
  </si>
  <si>
    <r>
      <rPr>
        <sz val="10"/>
        <rFont val="Noto Sans Display"/>
        <family val="2"/>
      </rPr>
      <t>₺265,19</t>
    </r>
  </si>
  <si>
    <r>
      <rPr>
        <sz val="10"/>
        <rFont val="Noto Sans Display"/>
        <family val="2"/>
      </rPr>
      <t>₺270,11</t>
    </r>
  </si>
  <si>
    <r>
      <rPr>
        <sz val="10"/>
        <rFont val="Noto Sans Display"/>
        <family val="2"/>
      </rPr>
      <t>₺409,99</t>
    </r>
  </si>
  <si>
    <r>
      <rPr>
        <sz val="10"/>
        <rFont val="Noto Sans Display"/>
        <family val="2"/>
      </rPr>
      <t>₺387,61</t>
    </r>
  </si>
  <si>
    <r>
      <rPr>
        <sz val="10"/>
        <rFont val="Noto Sans Display"/>
        <family val="2"/>
      </rPr>
      <t>₺289,45</t>
    </r>
  </si>
  <si>
    <r>
      <rPr>
        <sz val="10"/>
        <rFont val="Noto Sans Display"/>
        <family val="2"/>
      </rPr>
      <t>₺300,81</t>
    </r>
  </si>
  <si>
    <r>
      <rPr>
        <sz val="10"/>
        <rFont val="Noto Sans Display"/>
        <family val="2"/>
      </rPr>
      <t>₺533,54</t>
    </r>
  </si>
  <si>
    <r>
      <rPr>
        <sz val="10"/>
        <rFont val="Noto Sans Display"/>
        <family val="2"/>
      </rPr>
      <t>₺310,77</t>
    </r>
  </si>
  <si>
    <r>
      <rPr>
        <sz val="10"/>
        <rFont val="Noto Sans Display"/>
        <family val="2"/>
      </rPr>
      <t>₺277,58</t>
    </r>
  </si>
  <si>
    <r>
      <rPr>
        <sz val="10"/>
        <rFont val="Noto Sans Display"/>
        <family val="2"/>
      </rPr>
      <t>₺434,98</t>
    </r>
  </si>
  <si>
    <r>
      <rPr>
        <sz val="10"/>
        <rFont val="Noto Sans Display"/>
        <family val="2"/>
      </rPr>
      <t>₺398,52</t>
    </r>
  </si>
  <si>
    <r>
      <rPr>
        <sz val="10"/>
        <rFont val="Noto Sans Display"/>
        <family val="2"/>
      </rPr>
      <t>₺346,26</t>
    </r>
  </si>
  <si>
    <r>
      <rPr>
        <sz val="10"/>
        <rFont val="Noto Sans Display"/>
        <family val="2"/>
      </rPr>
      <t>₺371,43</t>
    </r>
  </si>
  <si>
    <r>
      <rPr>
        <sz val="10"/>
        <rFont val="Noto Sans Display"/>
        <family val="2"/>
      </rPr>
      <t>₺546,41</t>
    </r>
  </si>
  <si>
    <r>
      <rPr>
        <sz val="10"/>
        <rFont val="Noto Sans Display"/>
        <family val="2"/>
      </rPr>
      <t>₺302,11</t>
    </r>
  </si>
  <si>
    <r>
      <rPr>
        <sz val="10"/>
        <rFont val="Noto Sans Display"/>
        <family val="2"/>
      </rPr>
      <t>₺332,63</t>
    </r>
  </si>
  <si>
    <r>
      <rPr>
        <sz val="10"/>
        <rFont val="Noto Sans Display"/>
        <family val="2"/>
      </rPr>
      <t>₺476,54</t>
    </r>
  </si>
  <si>
    <r>
      <rPr>
        <sz val="10"/>
        <rFont val="Noto Sans Display"/>
        <family val="2"/>
      </rPr>
      <t>₺343,26</t>
    </r>
  </si>
  <si>
    <r>
      <rPr>
        <sz val="10"/>
        <rFont val="Noto Sans Display"/>
        <family val="2"/>
      </rPr>
      <t>₺320,44</t>
    </r>
  </si>
  <si>
    <r>
      <rPr>
        <sz val="10"/>
        <rFont val="Noto Sans Display"/>
        <family val="2"/>
      </rPr>
      <t>₺285,06</t>
    </r>
  </si>
  <si>
    <r>
      <rPr>
        <sz val="10"/>
        <rFont val="Noto Sans Display"/>
        <family val="2"/>
      </rPr>
      <t>₺459,97</t>
    </r>
  </si>
  <si>
    <r>
      <rPr>
        <sz val="10"/>
        <rFont val="Noto Sans Display"/>
        <family val="2"/>
      </rPr>
      <t>₺409,72</t>
    </r>
  </si>
  <si>
    <r>
      <rPr>
        <sz val="10"/>
        <rFont val="Noto Sans Display"/>
        <family val="2"/>
      </rPr>
      <t>₺356,33</t>
    </r>
  </si>
  <si>
    <r>
      <rPr>
        <sz val="10"/>
        <rFont val="Noto Sans Display"/>
        <family val="2"/>
      </rPr>
      <t>₺382,48</t>
    </r>
  </si>
  <si>
    <r>
      <rPr>
        <sz val="10"/>
        <rFont val="Noto Sans Display"/>
        <family val="2"/>
      </rPr>
      <t>₺559,27</t>
    </r>
  </si>
  <si>
    <r>
      <rPr>
        <sz val="10"/>
        <rFont val="Noto Sans Display"/>
        <family val="2"/>
      </rPr>
      <t>₺311,86</t>
    </r>
  </si>
  <si>
    <r>
      <rPr>
        <sz val="10"/>
        <rFont val="Noto Sans Display"/>
        <family val="2"/>
      </rPr>
      <t>₺343,36</t>
    </r>
  </si>
  <si>
    <r>
      <rPr>
        <sz val="10"/>
        <rFont val="Noto Sans Display"/>
        <family val="2"/>
      </rPr>
      <t>₺481,80</t>
    </r>
  </si>
  <si>
    <r>
      <rPr>
        <sz val="10"/>
        <rFont val="Noto Sans Display"/>
        <family val="2"/>
      </rPr>
      <t>₺354,33</t>
    </r>
  </si>
  <si>
    <r>
      <rPr>
        <sz val="10"/>
        <rFont val="Noto Sans Display"/>
        <family val="2"/>
      </rPr>
      <t>₺331,49</t>
    </r>
  </si>
  <si>
    <r>
      <rPr>
        <sz val="10"/>
        <rFont val="Noto Sans Display"/>
        <family val="2"/>
      </rPr>
      <t>₺292,53</t>
    </r>
  </si>
  <si>
    <r>
      <rPr>
        <sz val="10"/>
        <rFont val="Noto Sans Display"/>
        <family val="2"/>
      </rPr>
      <t>₺484,96</t>
    </r>
  </si>
  <si>
    <r>
      <rPr>
        <sz val="10"/>
        <rFont val="Noto Sans Display"/>
        <family val="2"/>
      </rPr>
      <t>₺420,61</t>
    </r>
  </si>
  <si>
    <r>
      <rPr>
        <sz val="10"/>
        <rFont val="Noto Sans Display"/>
        <family val="2"/>
      </rPr>
      <t>₺366,41</t>
    </r>
  </si>
  <si>
    <r>
      <rPr>
        <sz val="10"/>
        <rFont val="Noto Sans Display"/>
        <family val="2"/>
      </rPr>
      <t>₺393,54</t>
    </r>
  </si>
  <si>
    <r>
      <rPr>
        <sz val="10"/>
        <rFont val="Noto Sans Display"/>
        <family val="2"/>
      </rPr>
      <t>₺572,14</t>
    </r>
  </si>
  <si>
    <r>
      <rPr>
        <sz val="10"/>
        <rFont val="Noto Sans Display"/>
        <family val="2"/>
      </rPr>
      <t>₺321,61</t>
    </r>
  </si>
  <si>
    <r>
      <rPr>
        <sz val="10"/>
        <rFont val="Noto Sans Display"/>
        <family val="2"/>
      </rPr>
      <t>₺354,09</t>
    </r>
  </si>
  <si>
    <r>
      <rPr>
        <sz val="10"/>
        <rFont val="Noto Sans Display"/>
        <family val="2"/>
      </rPr>
      <t>₺487,07</t>
    </r>
  </si>
  <si>
    <r>
      <rPr>
        <sz val="10"/>
        <rFont val="Noto Sans Display"/>
        <family val="2"/>
      </rPr>
      <t>₺365,40</t>
    </r>
  </si>
  <si>
    <r>
      <rPr>
        <sz val="10"/>
        <rFont val="Noto Sans Display"/>
        <family val="2"/>
      </rPr>
      <t>₺342,54</t>
    </r>
  </si>
  <si>
    <r>
      <rPr>
        <sz val="10"/>
        <rFont val="Noto Sans Display"/>
        <family val="2"/>
      </rPr>
      <t>₺300,01</t>
    </r>
  </si>
  <si>
    <r>
      <rPr>
        <sz val="10"/>
        <rFont val="Noto Sans Display"/>
        <family val="2"/>
      </rPr>
      <t>₺509,95</t>
    </r>
  </si>
  <si>
    <r>
      <rPr>
        <sz val="10"/>
        <rFont val="Noto Sans Display"/>
        <family val="2"/>
      </rPr>
      <t>₺431,46</t>
    </r>
  </si>
  <si>
    <r>
      <rPr>
        <sz val="10"/>
        <rFont val="Noto Sans Display"/>
        <family val="2"/>
      </rPr>
      <t>₺376,47</t>
    </r>
  </si>
  <si>
    <r>
      <rPr>
        <sz val="10"/>
        <rFont val="Noto Sans Display"/>
        <family val="2"/>
      </rPr>
      <t>₺404,69</t>
    </r>
  </si>
  <si>
    <r>
      <rPr>
        <sz val="10"/>
        <rFont val="Noto Sans Display"/>
        <family val="2"/>
      </rPr>
      <t>₺585,00</t>
    </r>
  </si>
  <si>
    <r>
      <rPr>
        <sz val="10"/>
        <rFont val="Noto Sans Display"/>
        <family val="2"/>
      </rPr>
      <t>₺331,35</t>
    </r>
  </si>
  <si>
    <r>
      <rPr>
        <sz val="10"/>
        <rFont val="Noto Sans Display"/>
        <family val="2"/>
      </rPr>
      <t>₺364,82</t>
    </r>
  </si>
  <si>
    <r>
      <rPr>
        <sz val="10"/>
        <rFont val="Noto Sans Display"/>
        <family val="2"/>
      </rPr>
      <t>₺492,47</t>
    </r>
  </si>
  <si>
    <r>
      <rPr>
        <sz val="10"/>
        <rFont val="Noto Sans Display"/>
        <family val="2"/>
      </rPr>
      <t>₺376,48</t>
    </r>
  </si>
  <si>
    <r>
      <rPr>
        <sz val="10"/>
        <rFont val="Noto Sans Display"/>
        <family val="2"/>
      </rPr>
      <t>₺353,59</t>
    </r>
  </si>
  <si>
    <r>
      <rPr>
        <sz val="10"/>
        <rFont val="Noto Sans Display"/>
        <family val="2"/>
      </rPr>
      <t>₺307,48</t>
    </r>
  </si>
  <si>
    <r>
      <rPr>
        <sz val="10"/>
        <rFont val="Noto Sans Display"/>
        <family val="2"/>
      </rPr>
      <t>₺534,94</t>
    </r>
  </si>
  <si>
    <r>
      <rPr>
        <sz val="10"/>
        <rFont val="Noto Sans Display"/>
        <family val="2"/>
      </rPr>
      <t>₺442,68</t>
    </r>
  </si>
  <si>
    <r>
      <rPr>
        <sz val="10"/>
        <rFont val="Noto Sans Display"/>
        <family val="2"/>
      </rPr>
      <t>₺386,57</t>
    </r>
  </si>
  <si>
    <r>
      <rPr>
        <sz val="10"/>
        <rFont val="Noto Sans Display"/>
        <family val="2"/>
      </rPr>
      <t>₺415,75</t>
    </r>
  </si>
  <si>
    <r>
      <rPr>
        <sz val="10"/>
        <rFont val="Noto Sans Display"/>
        <family val="2"/>
      </rPr>
      <t>₺597,86</t>
    </r>
  </si>
  <si>
    <r>
      <rPr>
        <sz val="10"/>
        <rFont val="Noto Sans Display"/>
        <family val="2"/>
      </rPr>
      <t>₺341,10</t>
    </r>
  </si>
  <si>
    <r>
      <rPr>
        <sz val="10"/>
        <rFont val="Noto Sans Display"/>
        <family val="2"/>
      </rPr>
      <t>₺375,55</t>
    </r>
  </si>
  <si>
    <r>
      <rPr>
        <sz val="10"/>
        <rFont val="Noto Sans Display"/>
        <family val="2"/>
      </rPr>
      <t>₺497,83</t>
    </r>
  </si>
  <si>
    <r>
      <rPr>
        <sz val="10"/>
        <rFont val="Noto Sans Display"/>
        <family val="2"/>
      </rPr>
      <t>₺387,55</t>
    </r>
  </si>
  <si>
    <r>
      <rPr>
        <sz val="10"/>
        <rFont val="Noto Sans Display"/>
        <family val="2"/>
      </rPr>
      <t>₺363,26</t>
    </r>
  </si>
  <si>
    <r>
      <rPr>
        <sz val="10"/>
        <rFont val="Noto Sans Display"/>
        <family val="2"/>
      </rPr>
      <t>₺314,96</t>
    </r>
  </si>
  <si>
    <r>
      <rPr>
        <sz val="10"/>
        <rFont val="Noto Sans Display"/>
        <family val="2"/>
      </rPr>
      <t>₺559,93</t>
    </r>
  </si>
  <si>
    <r>
      <rPr>
        <sz val="10"/>
        <rFont val="Noto Sans Display"/>
        <family val="2"/>
      </rPr>
      <t>₺453,93</t>
    </r>
  </si>
  <si>
    <r>
      <rPr>
        <sz val="10"/>
        <rFont val="Noto Sans Display"/>
        <family val="2"/>
      </rPr>
      <t>₺396,63</t>
    </r>
  </si>
  <si>
    <r>
      <rPr>
        <sz val="10"/>
        <rFont val="Noto Sans Display"/>
        <family val="2"/>
      </rPr>
      <t>₺426,80</t>
    </r>
  </si>
  <si>
    <r>
      <rPr>
        <sz val="10"/>
        <rFont val="Noto Sans Display"/>
        <family val="2"/>
      </rPr>
      <t>₺610,73</t>
    </r>
  </si>
  <si>
    <r>
      <rPr>
        <sz val="10"/>
        <rFont val="Noto Sans Display"/>
        <family val="2"/>
      </rPr>
      <t>₺350,84</t>
    </r>
  </si>
  <si>
    <r>
      <rPr>
        <sz val="10"/>
        <rFont val="Noto Sans Display"/>
        <family val="2"/>
      </rPr>
      <t>₺386,28</t>
    </r>
  </si>
  <si>
    <r>
      <rPr>
        <sz val="10"/>
        <rFont val="Noto Sans Display"/>
        <family val="2"/>
      </rPr>
      <t>₺503,38</t>
    </r>
  </si>
  <si>
    <r>
      <rPr>
        <sz val="10"/>
        <rFont val="Noto Sans Display"/>
        <family val="2"/>
      </rPr>
      <t>₺398,62</t>
    </r>
  </si>
  <si>
    <r>
      <rPr>
        <sz val="10"/>
        <rFont val="Noto Sans Display"/>
        <family val="2"/>
      </rPr>
      <t>₺374,31</t>
    </r>
  </si>
  <si>
    <r>
      <rPr>
        <sz val="10"/>
        <rFont val="Noto Sans Display"/>
        <family val="2"/>
      </rPr>
      <t>₺322,43</t>
    </r>
  </si>
  <si>
    <r>
      <rPr>
        <sz val="10"/>
        <rFont val="Noto Sans Display"/>
        <family val="2"/>
      </rPr>
      <t>₺584,92</t>
    </r>
  </si>
  <si>
    <r>
      <rPr>
        <sz val="10"/>
        <rFont val="Noto Sans Display"/>
        <family val="2"/>
      </rPr>
      <t>₺464,80</t>
    </r>
  </si>
  <si>
    <r>
      <rPr>
        <sz val="10"/>
        <rFont val="Noto Sans Display"/>
        <family val="2"/>
      </rPr>
      <t>₺406,69</t>
    </r>
  </si>
  <si>
    <r>
      <rPr>
        <sz val="10"/>
        <rFont val="Noto Sans Display"/>
        <family val="2"/>
      </rPr>
      <t>₺437,96</t>
    </r>
  </si>
  <si>
    <r>
      <rPr>
        <sz val="10"/>
        <rFont val="Noto Sans Display"/>
        <family val="2"/>
      </rPr>
      <t>₺623,59</t>
    </r>
  </si>
  <si>
    <r>
      <rPr>
        <sz val="10"/>
        <rFont val="Noto Sans Display"/>
        <family val="2"/>
      </rPr>
      <t>₺360,59</t>
    </r>
  </si>
  <si>
    <r>
      <rPr>
        <sz val="10"/>
        <rFont val="Noto Sans Display"/>
        <family val="2"/>
      </rPr>
      <t>₺397,01</t>
    </r>
  </si>
  <si>
    <r>
      <rPr>
        <sz val="10"/>
        <rFont val="Noto Sans Display"/>
        <family val="2"/>
      </rPr>
      <t>₺508,86</t>
    </r>
  </si>
  <si>
    <r>
      <rPr>
        <sz val="10"/>
        <rFont val="Noto Sans Display"/>
        <family val="2"/>
      </rPr>
      <t>₺409,70</t>
    </r>
  </si>
  <si>
    <r>
      <rPr>
        <sz val="10"/>
        <rFont val="Noto Sans Display"/>
        <family val="2"/>
      </rPr>
      <t>₺386,74</t>
    </r>
  </si>
  <si>
    <r>
      <rPr>
        <sz val="10"/>
        <rFont val="Noto Sans Display"/>
        <family val="2"/>
      </rPr>
      <t>₺329,90</t>
    </r>
  </si>
  <si>
    <r>
      <rPr>
        <sz val="10"/>
        <rFont val="Noto Sans Display"/>
        <family val="2"/>
      </rPr>
      <t>₺609,91</t>
    </r>
  </si>
  <si>
    <r>
      <rPr>
        <sz val="10"/>
        <rFont val="Noto Sans Display"/>
        <family val="2"/>
      </rPr>
      <t>₺475,68</t>
    </r>
  </si>
  <si>
    <r>
      <rPr>
        <sz val="10"/>
        <rFont val="Noto Sans Display"/>
        <family val="2"/>
      </rPr>
      <t>₺416,79</t>
    </r>
  </si>
  <si>
    <r>
      <rPr>
        <sz val="10"/>
        <rFont val="Noto Sans Display"/>
        <family val="2"/>
      </rPr>
      <t>₺449,01</t>
    </r>
  </si>
  <si>
    <r>
      <rPr>
        <sz val="10"/>
        <rFont val="Noto Sans Display"/>
        <family val="2"/>
      </rPr>
      <t>₺636,46</t>
    </r>
  </si>
  <si>
    <r>
      <rPr>
        <sz val="10"/>
        <rFont val="Noto Sans Display"/>
        <family val="2"/>
      </rPr>
      <t>₺370,33</t>
    </r>
  </si>
  <si>
    <r>
      <rPr>
        <sz val="10"/>
        <rFont val="Noto Sans Display"/>
        <family val="2"/>
      </rPr>
      <t>₺407,74</t>
    </r>
  </si>
  <si>
    <r>
      <rPr>
        <sz val="10"/>
        <rFont val="Noto Sans Display"/>
        <family val="2"/>
      </rPr>
      <t>₺514,43</t>
    </r>
  </si>
  <si>
    <r>
      <rPr>
        <sz val="10"/>
        <rFont val="Noto Sans Display"/>
        <family val="2"/>
      </rPr>
      <t>₺420,77</t>
    </r>
  </si>
  <si>
    <r>
      <rPr>
        <sz val="10"/>
        <rFont val="Noto Sans Display"/>
        <family val="2"/>
      </rPr>
      <t>₺397,79</t>
    </r>
  </si>
  <si>
    <r>
      <rPr>
        <sz val="10"/>
        <rFont val="Noto Sans Display"/>
        <family val="2"/>
      </rPr>
      <t>₺337,38</t>
    </r>
  </si>
  <si>
    <r>
      <rPr>
        <sz val="10"/>
        <rFont val="Noto Sans Display"/>
        <family val="2"/>
      </rPr>
      <t>₺634,90</t>
    </r>
  </si>
  <si>
    <r>
      <rPr>
        <sz val="10"/>
        <rFont val="Noto Sans Display"/>
        <family val="2"/>
      </rPr>
      <t>₺486,89</t>
    </r>
  </si>
  <si>
    <r>
      <rPr>
        <sz val="10"/>
        <rFont val="Noto Sans Display"/>
        <family val="2"/>
      </rPr>
      <t>₺426,85</t>
    </r>
  </si>
  <si>
    <r>
      <rPr>
        <sz val="10"/>
        <rFont val="Noto Sans Display"/>
        <family val="2"/>
      </rPr>
      <t>₺460,06</t>
    </r>
  </si>
  <si>
    <r>
      <rPr>
        <sz val="10"/>
        <rFont val="Noto Sans Display"/>
        <family val="2"/>
      </rPr>
      <t>₺649,32</t>
    </r>
  </si>
  <si>
    <r>
      <rPr>
        <sz val="10"/>
        <rFont val="Noto Sans Display"/>
        <family val="2"/>
      </rPr>
      <t>₺380,08</t>
    </r>
  </si>
  <si>
    <r>
      <rPr>
        <sz val="10"/>
        <rFont val="Noto Sans Display"/>
        <family val="2"/>
      </rPr>
      <t>₺418,47</t>
    </r>
  </si>
  <si>
    <r>
      <rPr>
        <sz val="10"/>
        <rFont val="Noto Sans Display"/>
        <family val="2"/>
      </rPr>
      <t>₺520,14</t>
    </r>
  </si>
  <si>
    <r>
      <rPr>
        <sz val="10"/>
        <rFont val="Noto Sans Display"/>
        <family val="2"/>
      </rPr>
      <t>₺431,84</t>
    </r>
  </si>
  <si>
    <r>
      <rPr>
        <sz val="10"/>
        <rFont val="Noto Sans Display"/>
        <family val="2"/>
      </rPr>
      <t>₺414,36</t>
    </r>
  </si>
  <si>
    <r>
      <rPr>
        <sz val="10"/>
        <rFont val="Noto Sans Display"/>
        <family val="2"/>
      </rPr>
      <t>₺344,85</t>
    </r>
  </si>
  <si>
    <r>
      <rPr>
        <sz val="10"/>
        <rFont val="Noto Sans Display"/>
        <family val="2"/>
      </rPr>
      <t>₺659,89</t>
    </r>
  </si>
  <si>
    <r>
      <rPr>
        <sz val="10"/>
        <rFont val="Noto Sans Display"/>
        <family val="2"/>
      </rPr>
      <t>₺498,12</t>
    </r>
  </si>
  <si>
    <r>
      <rPr>
        <sz val="10"/>
        <rFont val="Noto Sans Display"/>
        <family val="2"/>
      </rPr>
      <t>₺441,68</t>
    </r>
  </si>
  <si>
    <r>
      <rPr>
        <sz val="10"/>
        <rFont val="Noto Sans Display"/>
        <family val="2"/>
      </rPr>
      <t>₺472,86</t>
    </r>
  </si>
  <si>
    <r>
      <rPr>
        <sz val="10"/>
        <rFont val="Noto Sans Display"/>
        <family val="2"/>
      </rPr>
      <t>₺662,19</t>
    </r>
  </si>
  <si>
    <r>
      <rPr>
        <sz val="10"/>
        <rFont val="Noto Sans Display"/>
        <family val="2"/>
      </rPr>
      <t>₺389,82</t>
    </r>
  </si>
  <si>
    <r>
      <rPr>
        <sz val="10"/>
        <rFont val="Noto Sans Display"/>
        <family val="2"/>
      </rPr>
      <t>₺429,20</t>
    </r>
  </si>
  <si>
    <r>
      <rPr>
        <sz val="10"/>
        <rFont val="Noto Sans Display"/>
        <family val="2"/>
      </rPr>
      <t>₺525,90</t>
    </r>
  </si>
  <si>
    <r>
      <rPr>
        <sz val="10"/>
        <rFont val="Noto Sans Display"/>
        <family val="2"/>
      </rPr>
      <t>₺442,91</t>
    </r>
  </si>
  <si>
    <r>
      <rPr>
        <sz val="10"/>
        <rFont val="Noto Sans Display"/>
        <family val="2"/>
      </rPr>
      <t>₺352,33</t>
    </r>
  </si>
  <si>
    <r>
      <rPr>
        <sz val="10"/>
        <rFont val="Noto Sans Display"/>
        <family val="2"/>
      </rPr>
      <t>₺684,88</t>
    </r>
  </si>
  <si>
    <r>
      <rPr>
        <sz val="10"/>
        <rFont val="Noto Sans Display"/>
        <family val="2"/>
      </rPr>
      <t>₺508,99</t>
    </r>
  </si>
  <si>
    <r>
      <rPr>
        <sz val="10"/>
        <rFont val="Noto Sans Display"/>
        <family val="2"/>
      </rPr>
      <t>₺451,85</t>
    </r>
  </si>
  <si>
    <r>
      <rPr>
        <sz val="10"/>
        <rFont val="Noto Sans Display"/>
        <family val="2"/>
      </rPr>
      <t>₺491,38</t>
    </r>
  </si>
  <si>
    <r>
      <rPr>
        <sz val="10"/>
        <rFont val="Noto Sans Display"/>
        <family val="2"/>
      </rPr>
      <t>₺675,05</t>
    </r>
  </si>
  <si>
    <r>
      <rPr>
        <sz val="10"/>
        <rFont val="Noto Sans Display"/>
        <family val="2"/>
      </rPr>
      <t>₺399,57</t>
    </r>
  </si>
  <si>
    <r>
      <rPr>
        <sz val="10"/>
        <rFont val="Noto Sans Display"/>
        <family val="2"/>
      </rPr>
      <t>₺439,93</t>
    </r>
  </si>
  <si>
    <r>
      <rPr>
        <sz val="10"/>
        <rFont val="Noto Sans Display"/>
        <family val="2"/>
      </rPr>
      <t>₺531,08</t>
    </r>
  </si>
  <si>
    <r>
      <rPr>
        <sz val="10"/>
        <rFont val="Noto Sans Display"/>
        <family val="2"/>
      </rPr>
      <t>₺453,99</t>
    </r>
  </si>
  <si>
    <r>
      <rPr>
        <sz val="10"/>
        <rFont val="Noto Sans Display"/>
        <family val="2"/>
      </rPr>
      <t>₺359,80</t>
    </r>
  </si>
  <si>
    <r>
      <rPr>
        <sz val="10"/>
        <rFont val="Noto Sans Display"/>
        <family val="2"/>
      </rPr>
      <t>₺709,87</t>
    </r>
  </si>
  <si>
    <r>
      <rPr>
        <sz val="10"/>
        <rFont val="Noto Sans Display"/>
        <family val="2"/>
      </rPr>
      <t>₺519,92</t>
    </r>
  </si>
  <si>
    <r>
      <rPr>
        <sz val="10"/>
        <rFont val="Noto Sans Display"/>
        <family val="2"/>
      </rPr>
      <t>₺462,02</t>
    </r>
  </si>
  <si>
    <r>
      <rPr>
        <sz val="10"/>
        <rFont val="Noto Sans Display"/>
        <family val="2"/>
      </rPr>
      <t>₺511,55</t>
    </r>
  </si>
  <si>
    <r>
      <rPr>
        <sz val="10"/>
        <rFont val="Noto Sans Display"/>
        <family val="2"/>
      </rPr>
      <t>₺687,92</t>
    </r>
  </si>
  <si>
    <r>
      <rPr>
        <sz val="10"/>
        <rFont val="Noto Sans Display"/>
        <family val="2"/>
      </rPr>
      <t>₺409,32</t>
    </r>
  </si>
  <si>
    <r>
      <rPr>
        <sz val="10"/>
        <rFont val="Noto Sans Display"/>
        <family val="2"/>
      </rPr>
      <t>₺450,66</t>
    </r>
  </si>
  <si>
    <r>
      <rPr>
        <sz val="10"/>
        <rFont val="Noto Sans Display"/>
        <family val="2"/>
      </rPr>
      <t>₺536,48</t>
    </r>
  </si>
  <si>
    <r>
      <rPr>
        <sz val="10"/>
        <rFont val="Noto Sans Display"/>
        <family val="2"/>
      </rPr>
      <t>₺465,06</t>
    </r>
  </si>
  <si>
    <r>
      <rPr>
        <sz val="10"/>
        <rFont val="Noto Sans Display"/>
        <family val="2"/>
      </rPr>
      <t>₺367,28</t>
    </r>
  </si>
  <si>
    <r>
      <rPr>
        <sz val="10"/>
        <rFont val="Noto Sans Display"/>
        <family val="2"/>
      </rPr>
      <t>₺734,86</t>
    </r>
  </si>
  <si>
    <r>
      <rPr>
        <sz val="10"/>
        <rFont val="Noto Sans Display"/>
        <family val="2"/>
      </rPr>
      <t>₺531,12</t>
    </r>
  </si>
  <si>
    <r>
      <rPr>
        <sz val="10"/>
        <rFont val="Noto Sans Display"/>
        <family val="2"/>
      </rPr>
      <t>₺472,21</t>
    </r>
  </si>
  <si>
    <r>
      <rPr>
        <sz val="10"/>
        <rFont val="Noto Sans Display"/>
        <family val="2"/>
      </rPr>
      <t>₺531,71</t>
    </r>
  </si>
  <si>
    <r>
      <rPr>
        <sz val="10"/>
        <rFont val="Noto Sans Display"/>
        <family val="2"/>
      </rPr>
      <t>₺700,78</t>
    </r>
  </si>
  <si>
    <r>
      <rPr>
        <sz val="10"/>
        <rFont val="Noto Sans Display"/>
        <family val="2"/>
      </rPr>
      <t>₺419,06</t>
    </r>
  </si>
  <si>
    <r>
      <rPr>
        <sz val="10"/>
        <rFont val="Noto Sans Display"/>
        <family val="2"/>
      </rPr>
      <t>₺461,39</t>
    </r>
  </si>
  <si>
    <r>
      <rPr>
        <sz val="10"/>
        <rFont val="Noto Sans Display"/>
        <family val="2"/>
      </rPr>
      <t>₺541,88</t>
    </r>
  </si>
  <si>
    <r>
      <rPr>
        <sz val="10"/>
        <rFont val="Noto Sans Display"/>
        <family val="2"/>
      </rPr>
      <t>₺476,13</t>
    </r>
  </si>
  <si>
    <r>
      <rPr>
        <sz val="10"/>
        <rFont val="Noto Sans Display"/>
        <family val="2"/>
      </rPr>
      <t>₺374,75</t>
    </r>
  </si>
  <si>
    <r>
      <rPr>
        <sz val="10"/>
        <rFont val="Noto Sans Display"/>
        <family val="2"/>
      </rPr>
      <t>₺759,85</t>
    </r>
  </si>
  <si>
    <r>
      <rPr>
        <sz val="10"/>
        <rFont val="Noto Sans Display"/>
        <family val="2"/>
      </rPr>
      <t>₺541,99</t>
    </r>
  </si>
  <si>
    <r>
      <rPr>
        <sz val="10"/>
        <rFont val="Noto Sans Display"/>
        <family val="2"/>
      </rPr>
      <t>₺482,39</t>
    </r>
  </si>
  <si>
    <r>
      <rPr>
        <sz val="10"/>
        <rFont val="Noto Sans Display"/>
        <family val="2"/>
      </rPr>
      <t>₺551,87</t>
    </r>
  </si>
  <si>
    <r>
      <rPr>
        <sz val="10"/>
        <rFont val="Noto Sans Display"/>
        <family val="2"/>
      </rPr>
      <t>₺713,65</t>
    </r>
  </si>
  <si>
    <r>
      <rPr>
        <sz val="10"/>
        <rFont val="Noto Sans Display"/>
        <family val="2"/>
      </rPr>
      <t>₺428,81</t>
    </r>
  </si>
  <si>
    <r>
      <rPr>
        <sz val="10"/>
        <rFont val="Noto Sans Display"/>
        <family val="2"/>
      </rPr>
      <t>₺472,12</t>
    </r>
  </si>
  <si>
    <r>
      <rPr>
        <sz val="10"/>
        <rFont val="Noto Sans Display"/>
        <family val="2"/>
      </rPr>
      <t>₺547,20</t>
    </r>
  </si>
  <si>
    <r>
      <rPr>
        <sz val="10"/>
        <rFont val="Noto Sans Display"/>
        <family val="2"/>
      </rPr>
      <t>₺487,21</t>
    </r>
  </si>
  <si>
    <r>
      <rPr>
        <sz val="10"/>
        <rFont val="Noto Sans Display"/>
        <family val="2"/>
      </rPr>
      <t>₺382,23</t>
    </r>
  </si>
  <si>
    <r>
      <rPr>
        <sz val="10"/>
        <rFont val="Noto Sans Display"/>
        <family val="2"/>
      </rPr>
      <t>₺784,84</t>
    </r>
  </si>
  <si>
    <r>
      <rPr>
        <sz val="10"/>
        <rFont val="Noto Sans Display"/>
        <family val="2"/>
      </rPr>
      <t>₺553,21</t>
    </r>
  </si>
  <si>
    <r>
      <rPr>
        <sz val="10"/>
        <rFont val="Noto Sans Display"/>
        <family val="2"/>
      </rPr>
      <t>₺492,59</t>
    </r>
  </si>
  <si>
    <r>
      <rPr>
        <sz val="10"/>
        <rFont val="Noto Sans Display"/>
        <family val="2"/>
      </rPr>
      <t>₺572,03</t>
    </r>
  </si>
  <si>
    <r>
      <rPr>
        <sz val="10"/>
        <rFont val="Noto Sans Display"/>
        <family val="2"/>
      </rPr>
      <t>₺726,51</t>
    </r>
  </si>
  <si>
    <r>
      <rPr>
        <sz val="10"/>
        <rFont val="Noto Sans Display"/>
        <family val="2"/>
      </rPr>
      <t>₺438,55</t>
    </r>
  </si>
  <si>
    <r>
      <rPr>
        <sz val="10"/>
        <rFont val="Noto Sans Display"/>
        <family val="2"/>
      </rPr>
      <t>₺482,85</t>
    </r>
  </si>
  <si>
    <r>
      <rPr>
        <sz val="10"/>
        <rFont val="Noto Sans Display"/>
        <family val="2"/>
      </rPr>
      <t>₺552,76</t>
    </r>
  </si>
  <si>
    <r>
      <rPr>
        <sz val="10"/>
        <rFont val="Noto Sans Display"/>
        <family val="2"/>
      </rPr>
      <t>₺498,28</t>
    </r>
  </si>
  <si>
    <r>
      <rPr>
        <sz val="10"/>
        <rFont val="Noto Sans Display"/>
        <family val="2"/>
      </rPr>
      <t>₺389,70</t>
    </r>
  </si>
  <si>
    <r>
      <rPr>
        <sz val="10"/>
        <rFont val="Noto Sans Display"/>
        <family val="2"/>
      </rPr>
      <t>₺809,83</t>
    </r>
  </si>
  <si>
    <r>
      <rPr>
        <sz val="10"/>
        <rFont val="Noto Sans Display"/>
        <family val="2"/>
      </rPr>
      <t>₺564,09</t>
    </r>
  </si>
  <si>
    <r>
      <rPr>
        <sz val="10"/>
        <rFont val="Noto Sans Display"/>
        <family val="2"/>
      </rPr>
      <t>₺502,76</t>
    </r>
  </si>
  <si>
    <r>
      <rPr>
        <sz val="10"/>
        <rFont val="Noto Sans Display"/>
        <family val="2"/>
      </rPr>
      <t>₺592,20</t>
    </r>
  </si>
  <si>
    <r>
      <rPr>
        <sz val="10"/>
        <rFont val="Noto Sans Display"/>
        <family val="2"/>
      </rPr>
      <t>₺739,38</t>
    </r>
  </si>
  <si>
    <r>
      <rPr>
        <sz val="10"/>
        <rFont val="Noto Sans Display"/>
        <family val="2"/>
      </rPr>
      <t>₺448,30</t>
    </r>
  </si>
  <si>
    <r>
      <rPr>
        <sz val="10"/>
        <rFont val="Noto Sans Display"/>
        <family val="2"/>
      </rPr>
      <t>₺493,58</t>
    </r>
  </si>
  <si>
    <r>
      <rPr>
        <sz val="10"/>
        <rFont val="Noto Sans Display"/>
        <family val="2"/>
      </rPr>
      <t>₺558,21</t>
    </r>
  </si>
  <si>
    <r>
      <rPr>
        <sz val="10"/>
        <rFont val="Noto Sans Display"/>
        <family val="2"/>
      </rPr>
      <t>₺509,35</t>
    </r>
  </si>
  <si>
    <r>
      <rPr>
        <sz val="10"/>
        <rFont val="Noto Sans Display"/>
        <family val="2"/>
      </rPr>
      <t>₺397,17</t>
    </r>
  </si>
  <si>
    <r>
      <rPr>
        <sz val="10"/>
        <rFont val="Noto Sans Display"/>
        <family val="2"/>
      </rPr>
      <t>₺834,82</t>
    </r>
  </si>
  <si>
    <r>
      <rPr>
        <sz val="10"/>
        <rFont val="Noto Sans Display"/>
        <family val="2"/>
      </rPr>
      <t>₺575,29</t>
    </r>
  </si>
  <si>
    <r>
      <rPr>
        <sz val="10"/>
        <rFont val="Noto Sans Display"/>
        <family val="2"/>
      </rPr>
      <t>₺512,94</t>
    </r>
  </si>
  <si>
    <r>
      <rPr>
        <sz val="10"/>
        <rFont val="Noto Sans Display"/>
        <family val="2"/>
      </rPr>
      <t>₺612,36</t>
    </r>
  </si>
  <si>
    <r>
      <rPr>
        <sz val="10"/>
        <rFont val="Noto Sans Display"/>
        <family val="2"/>
      </rPr>
      <t>₺752,24</t>
    </r>
  </si>
  <si>
    <r>
      <rPr>
        <sz val="10"/>
        <rFont val="Noto Sans Display"/>
        <family val="2"/>
      </rPr>
      <t>₺458,04</t>
    </r>
  </si>
  <si>
    <r>
      <rPr>
        <sz val="10"/>
        <rFont val="Noto Sans Display"/>
        <family val="2"/>
      </rPr>
      <t>₺504,31</t>
    </r>
  </si>
  <si>
    <r>
      <rPr>
        <sz val="10"/>
        <rFont val="Noto Sans Display"/>
        <family val="2"/>
      </rPr>
      <t>₺563,87</t>
    </r>
  </si>
  <si>
    <r>
      <rPr>
        <sz val="10"/>
        <rFont val="Noto Sans Display"/>
        <family val="2"/>
      </rPr>
      <t>₺520,42</t>
    </r>
  </si>
  <si>
    <r>
      <rPr>
        <sz val="10"/>
        <rFont val="Noto Sans Display"/>
        <family val="2"/>
      </rPr>
      <t>₺404,65</t>
    </r>
  </si>
  <si>
    <r>
      <rPr>
        <sz val="10"/>
        <rFont val="Noto Sans Display"/>
        <family val="2"/>
      </rPr>
      <t>₺859,81</t>
    </r>
  </si>
  <si>
    <r>
      <rPr>
        <sz val="10"/>
        <rFont val="Noto Sans Display"/>
        <family val="2"/>
      </rPr>
      <t>₺586,23</t>
    </r>
  </si>
  <si>
    <r>
      <rPr>
        <sz val="10"/>
        <rFont val="Noto Sans Display"/>
        <family val="2"/>
      </rPr>
      <t>₺523,14</t>
    </r>
  </si>
  <si>
    <r>
      <rPr>
        <sz val="10"/>
        <rFont val="Noto Sans Display"/>
        <family val="2"/>
      </rPr>
      <t>₺632,52</t>
    </r>
  </si>
  <si>
    <r>
      <rPr>
        <sz val="10"/>
        <rFont val="Noto Sans Display"/>
        <family val="2"/>
      </rPr>
      <t>₺765,10</t>
    </r>
  </si>
  <si>
    <r>
      <rPr>
        <sz val="10"/>
        <rFont val="Noto Sans Display"/>
        <family val="2"/>
      </rPr>
      <t>₺467,79</t>
    </r>
  </si>
  <si>
    <r>
      <rPr>
        <sz val="10"/>
        <rFont val="Noto Sans Display"/>
        <family val="2"/>
      </rPr>
      <t>₺515,04</t>
    </r>
  </si>
  <si>
    <r>
      <rPr>
        <sz val="10"/>
        <rFont val="Noto Sans Display"/>
        <family val="2"/>
      </rPr>
      <t>₺569,46</t>
    </r>
  </si>
  <si>
    <r>
      <rPr>
        <sz val="10"/>
        <rFont val="Noto Sans Display"/>
        <family val="2"/>
      </rPr>
      <t>₺531,50</t>
    </r>
  </si>
  <si>
    <r>
      <rPr>
        <sz val="10"/>
        <rFont val="Noto Sans Display"/>
        <family val="2"/>
      </rPr>
      <t>₺412,12</t>
    </r>
  </si>
  <si>
    <r>
      <rPr>
        <sz val="10"/>
        <rFont val="Noto Sans Display"/>
        <family val="2"/>
      </rPr>
      <t>₺884,80</t>
    </r>
  </si>
  <si>
    <r>
      <rPr>
        <sz val="10"/>
        <rFont val="Noto Sans Display"/>
        <family val="2"/>
      </rPr>
      <t>₺597,41</t>
    </r>
  </si>
  <si>
    <r>
      <rPr>
        <sz val="10"/>
        <rFont val="Noto Sans Display"/>
        <family val="2"/>
      </rPr>
      <t>₺533,31</t>
    </r>
  </si>
  <si>
    <r>
      <rPr>
        <sz val="10"/>
        <rFont val="Noto Sans Display"/>
        <family val="2"/>
      </rPr>
      <t>₺652,69</t>
    </r>
  </si>
  <si>
    <r>
      <rPr>
        <sz val="10"/>
        <rFont val="Noto Sans Display"/>
        <family val="2"/>
      </rPr>
      <t>₺777,97</t>
    </r>
  </si>
  <si>
    <r>
      <rPr>
        <sz val="10"/>
        <rFont val="Noto Sans Display"/>
        <family val="2"/>
      </rPr>
      <t>₺477,54</t>
    </r>
  </si>
  <si>
    <r>
      <rPr>
        <sz val="10"/>
        <rFont val="Noto Sans Display"/>
        <family val="2"/>
      </rPr>
      <t>₺525,77</t>
    </r>
  </si>
  <si>
    <r>
      <rPr>
        <sz val="10"/>
        <rFont val="Noto Sans Display"/>
        <family val="2"/>
      </rPr>
      <t>₺575,18</t>
    </r>
  </si>
  <si>
    <r>
      <rPr>
        <sz val="10"/>
        <rFont val="Noto Sans Display"/>
        <family val="2"/>
      </rPr>
      <t>₺542,57</t>
    </r>
  </si>
  <si>
    <r>
      <rPr>
        <sz val="10"/>
        <rFont val="Noto Sans Display"/>
        <family val="2"/>
      </rPr>
      <t>₺419,60</t>
    </r>
  </si>
  <si>
    <r>
      <rPr>
        <sz val="10"/>
        <rFont val="Noto Sans Display"/>
        <family val="2"/>
      </rPr>
      <t>₺909,79</t>
    </r>
  </si>
  <si>
    <r>
      <rPr>
        <sz val="10"/>
        <rFont val="Noto Sans Display"/>
        <family val="2"/>
      </rPr>
      <t>₺608,29</t>
    </r>
  </si>
  <si>
    <r>
      <rPr>
        <sz val="10"/>
        <rFont val="Noto Sans Display"/>
        <family val="2"/>
      </rPr>
      <t>₺543,51</t>
    </r>
  </si>
  <si>
    <r>
      <rPr>
        <sz val="10"/>
        <rFont val="Noto Sans Display"/>
        <family val="2"/>
      </rPr>
      <t>₺672,95</t>
    </r>
  </si>
  <si>
    <r>
      <rPr>
        <sz val="10"/>
        <rFont val="Noto Sans Display"/>
        <family val="2"/>
      </rPr>
      <t>₺790,83</t>
    </r>
  </si>
  <si>
    <r>
      <rPr>
        <sz val="10"/>
        <rFont val="Noto Sans Display"/>
        <family val="2"/>
      </rPr>
      <t>₺487,28</t>
    </r>
  </si>
  <si>
    <r>
      <rPr>
        <sz val="10"/>
        <rFont val="Noto Sans Display"/>
        <family val="2"/>
      </rPr>
      <t>₺536,50</t>
    </r>
  </si>
  <si>
    <r>
      <rPr>
        <sz val="10"/>
        <rFont val="Noto Sans Display"/>
        <family val="2"/>
      </rPr>
      <t>₺580,93</t>
    </r>
  </si>
  <si>
    <r>
      <rPr>
        <sz val="10"/>
        <rFont val="Noto Sans Display"/>
        <family val="2"/>
      </rPr>
      <t>₺553,64</t>
    </r>
  </si>
  <si>
    <r>
      <rPr>
        <sz val="10"/>
        <rFont val="Noto Sans Display"/>
        <family val="2"/>
      </rPr>
      <t>₺427,07</t>
    </r>
  </si>
  <si>
    <r>
      <rPr>
        <sz val="10"/>
        <rFont val="Noto Sans Display"/>
        <family val="2"/>
      </rPr>
      <t>₺934,78</t>
    </r>
  </si>
  <si>
    <r>
      <rPr>
        <sz val="10"/>
        <rFont val="Noto Sans Display"/>
        <family val="2"/>
      </rPr>
      <t>₺619,49</t>
    </r>
  </si>
  <si>
    <r>
      <rPr>
        <sz val="10"/>
        <rFont val="Noto Sans Display"/>
        <family val="2"/>
      </rPr>
      <t>₺553,69</t>
    </r>
  </si>
  <si>
    <r>
      <rPr>
        <sz val="10"/>
        <rFont val="Noto Sans Display"/>
        <family val="2"/>
      </rPr>
      <t>₺693,22</t>
    </r>
  </si>
  <si>
    <r>
      <rPr>
        <sz val="10"/>
        <rFont val="Noto Sans Display"/>
        <family val="2"/>
      </rPr>
      <t>₺803,70</t>
    </r>
  </si>
  <si>
    <r>
      <rPr>
        <sz val="10"/>
        <rFont val="Noto Sans Display"/>
        <family val="2"/>
      </rPr>
      <t>₺497,03</t>
    </r>
  </si>
  <si>
    <r>
      <rPr>
        <sz val="10"/>
        <rFont val="Noto Sans Display"/>
        <family val="2"/>
      </rPr>
      <t>₺547,23</t>
    </r>
  </si>
  <si>
    <r>
      <rPr>
        <sz val="10"/>
        <rFont val="Noto Sans Display"/>
        <family val="2"/>
      </rPr>
      <t>₺614,50</t>
    </r>
  </si>
  <si>
    <r>
      <rPr>
        <sz val="10"/>
        <rFont val="Noto Sans Display"/>
        <family val="2"/>
      </rPr>
      <t>₺564,72</t>
    </r>
  </si>
  <si>
    <r>
      <rPr>
        <sz val="10"/>
        <rFont val="Noto Sans Display"/>
        <family val="2"/>
      </rPr>
      <t>₺434,55</t>
    </r>
  </si>
  <si>
    <r>
      <rPr>
        <sz val="10"/>
        <rFont val="Noto Sans Display"/>
        <family val="2"/>
      </rPr>
      <t>₺959,77</t>
    </r>
  </si>
  <si>
    <r>
      <rPr>
        <sz val="10"/>
        <rFont val="Noto Sans Display"/>
        <family val="2"/>
      </rPr>
      <t>₺630,41</t>
    </r>
  </si>
  <si>
    <r>
      <rPr>
        <sz val="10"/>
        <rFont val="Noto Sans Display"/>
        <family val="2"/>
      </rPr>
      <t>₺563,86</t>
    </r>
  </si>
  <si>
    <r>
      <rPr>
        <sz val="10"/>
        <rFont val="Noto Sans Display"/>
        <family val="2"/>
      </rPr>
      <t>₺713,48</t>
    </r>
  </si>
  <si>
    <r>
      <rPr>
        <sz val="10"/>
        <rFont val="Noto Sans Display"/>
        <family val="2"/>
      </rPr>
      <t>₺816,56</t>
    </r>
  </si>
  <si>
    <r>
      <rPr>
        <sz val="10"/>
        <rFont val="Noto Sans Display"/>
        <family val="2"/>
      </rPr>
      <t>₺506,77</t>
    </r>
  </si>
  <si>
    <r>
      <rPr>
        <sz val="10"/>
        <rFont val="Noto Sans Display"/>
        <family val="2"/>
      </rPr>
      <t>₺557,96</t>
    </r>
  </si>
  <si>
    <r>
      <rPr>
        <sz val="10"/>
        <rFont val="Noto Sans Display"/>
        <family val="2"/>
      </rPr>
      <t>₺620,62</t>
    </r>
  </si>
  <si>
    <r>
      <rPr>
        <sz val="10"/>
        <rFont val="Noto Sans Display"/>
        <family val="2"/>
      </rPr>
      <t>₺575,79</t>
    </r>
  </si>
  <si>
    <r>
      <rPr>
        <sz val="10"/>
        <rFont val="Noto Sans Display"/>
        <family val="2"/>
      </rPr>
      <t>₺442,02</t>
    </r>
  </si>
  <si>
    <r>
      <rPr>
        <sz val="10"/>
        <rFont val="Noto Sans Display"/>
        <family val="2"/>
      </rPr>
      <t>₺984,76</t>
    </r>
  </si>
  <si>
    <r>
      <rPr>
        <sz val="10"/>
        <rFont val="Noto Sans Display"/>
        <family val="2"/>
      </rPr>
      <t>₺641,61</t>
    </r>
  </si>
  <si>
    <r>
      <rPr>
        <sz val="10"/>
        <rFont val="Noto Sans Display"/>
        <family val="2"/>
      </rPr>
      <t>₺574,05</t>
    </r>
  </si>
  <si>
    <r>
      <rPr>
        <sz val="10"/>
        <rFont val="Noto Sans Display"/>
        <family val="2"/>
      </rPr>
      <t>₺733,75</t>
    </r>
  </si>
  <si>
    <r>
      <rPr>
        <sz val="10"/>
        <rFont val="Noto Sans Display"/>
        <family val="2"/>
      </rPr>
      <t>₺829,43</t>
    </r>
  </si>
  <si>
    <r>
      <rPr>
        <sz val="10"/>
        <rFont val="Noto Sans Display"/>
        <family val="2"/>
      </rPr>
      <t>₺516,52</t>
    </r>
  </si>
  <si>
    <r>
      <rPr>
        <sz val="10"/>
        <rFont val="Noto Sans Display"/>
        <family val="2"/>
      </rPr>
      <t>₺568,69</t>
    </r>
  </si>
  <si>
    <r>
      <rPr>
        <sz val="10"/>
        <rFont val="Noto Sans Display"/>
        <family val="2"/>
      </rPr>
      <t>₺626,81</t>
    </r>
  </si>
  <si>
    <r>
      <rPr>
        <sz val="10"/>
        <rFont val="Noto Sans Display"/>
        <family val="2"/>
      </rPr>
      <t>₺586,86</t>
    </r>
  </si>
  <si>
    <r>
      <rPr>
        <sz val="10"/>
        <rFont val="Noto Sans Display"/>
        <family val="2"/>
      </rPr>
      <t>₺449,50</t>
    </r>
  </si>
  <si>
    <r>
      <rPr>
        <sz val="10"/>
        <rFont val="Noto Sans Display"/>
        <family val="2"/>
      </rPr>
      <t>₺1.009,75</t>
    </r>
  </si>
  <si>
    <r>
      <rPr>
        <sz val="10"/>
        <rFont val="Noto Sans Display"/>
        <family val="2"/>
      </rPr>
      <t>₺652,52</t>
    </r>
  </si>
  <si>
    <r>
      <rPr>
        <sz val="10"/>
        <rFont val="Noto Sans Display"/>
        <family val="2"/>
      </rPr>
      <t>₺584,22</t>
    </r>
  </si>
  <si>
    <r>
      <rPr>
        <sz val="10"/>
        <rFont val="Noto Sans Display"/>
        <family val="2"/>
      </rPr>
      <t>₺754,01</t>
    </r>
  </si>
  <si>
    <r>
      <rPr>
        <sz val="10"/>
        <rFont val="Noto Sans Display"/>
        <family val="2"/>
      </rPr>
      <t>₺842,29</t>
    </r>
  </si>
  <si>
    <r>
      <rPr>
        <sz val="10"/>
        <rFont val="Noto Sans Display"/>
        <family val="2"/>
      </rPr>
      <t>₺526,26</t>
    </r>
  </si>
  <si>
    <r>
      <rPr>
        <sz val="10"/>
        <rFont val="Noto Sans Display"/>
        <family val="2"/>
      </rPr>
      <t>₺579,42</t>
    </r>
  </si>
  <si>
    <r>
      <rPr>
        <sz val="10"/>
        <rFont val="Noto Sans Display"/>
        <family val="2"/>
      </rPr>
      <t>₺633,08</t>
    </r>
  </si>
  <si>
    <r>
      <rPr>
        <sz val="10"/>
        <rFont val="Noto Sans Display"/>
        <family val="2"/>
      </rPr>
      <t>₺597,93</t>
    </r>
  </si>
  <si>
    <r>
      <rPr>
        <sz val="10"/>
        <rFont val="Noto Sans Display"/>
        <family val="2"/>
      </rPr>
      <t>₺456,97</t>
    </r>
  </si>
  <si>
    <r>
      <rPr>
        <sz val="10"/>
        <rFont val="Noto Sans Display"/>
        <family val="2"/>
      </rPr>
      <t>₺1.034,74</t>
    </r>
  </si>
  <si>
    <r>
      <rPr>
        <sz val="10"/>
        <rFont val="Noto Sans Display"/>
        <family val="2"/>
      </rPr>
      <t>₺663,73</t>
    </r>
  </si>
  <si>
    <r>
      <rPr>
        <sz val="10"/>
        <rFont val="Noto Sans Display"/>
        <family val="2"/>
      </rPr>
      <t>₺594,42</t>
    </r>
  </si>
  <si>
    <r>
      <rPr>
        <sz val="10"/>
        <rFont val="Noto Sans Display"/>
        <family val="2"/>
      </rPr>
      <t>₺774,28</t>
    </r>
  </si>
  <si>
    <r>
      <rPr>
        <sz val="10"/>
        <rFont val="Noto Sans Display"/>
        <family val="2"/>
      </rPr>
      <t>₺855,16</t>
    </r>
  </si>
  <si>
    <r>
      <rPr>
        <sz val="10"/>
        <rFont val="Noto Sans Display"/>
        <family val="2"/>
      </rPr>
      <t>₺536,01</t>
    </r>
  </si>
  <si>
    <r>
      <rPr>
        <sz val="10"/>
        <rFont val="Noto Sans Display"/>
        <family val="2"/>
      </rPr>
      <t>₺590,15</t>
    </r>
  </si>
  <si>
    <r>
      <rPr>
        <sz val="10"/>
        <rFont val="Noto Sans Display"/>
        <family val="2"/>
      </rPr>
      <t>₺639,08</t>
    </r>
  </si>
  <si>
    <r>
      <rPr>
        <sz val="10"/>
        <rFont val="Noto Sans Display"/>
        <family val="2"/>
      </rPr>
      <t>₺609,01</t>
    </r>
  </si>
  <si>
    <r>
      <rPr>
        <sz val="10"/>
        <rFont val="Noto Sans Display"/>
        <family val="2"/>
      </rPr>
      <t>₺464,44</t>
    </r>
  </si>
  <si>
    <r>
      <rPr>
        <sz val="10"/>
        <rFont val="Noto Sans Display"/>
        <family val="2"/>
      </rPr>
      <t>₺1.059,73</t>
    </r>
  </si>
  <si>
    <r>
      <rPr>
        <sz val="10"/>
        <rFont val="Noto Sans Display"/>
        <family val="2"/>
      </rPr>
      <t>₺674,60</t>
    </r>
  </si>
  <si>
    <r>
      <rPr>
        <sz val="10"/>
        <rFont val="Noto Sans Display"/>
        <family val="2"/>
      </rPr>
      <t>₺604,60</t>
    </r>
  </si>
  <si>
    <r>
      <rPr>
        <sz val="10"/>
        <rFont val="Noto Sans Display"/>
        <family val="2"/>
      </rPr>
      <t>₺794,54</t>
    </r>
  </si>
  <si>
    <r>
      <rPr>
        <sz val="10"/>
        <rFont val="Noto Sans Display"/>
        <family val="2"/>
      </rPr>
      <t>₺868,02</t>
    </r>
  </si>
  <si>
    <r>
      <rPr>
        <sz val="10"/>
        <rFont val="Noto Sans Display"/>
        <family val="2"/>
      </rPr>
      <t>₺545,75</t>
    </r>
  </si>
  <si>
    <r>
      <rPr>
        <sz val="10"/>
        <rFont val="Noto Sans Display"/>
        <family val="2"/>
      </rPr>
      <t>₺600,88</t>
    </r>
  </si>
  <si>
    <r>
      <rPr>
        <sz val="10"/>
        <rFont val="Noto Sans Display"/>
        <family val="2"/>
      </rPr>
      <t>₺642,21</t>
    </r>
  </si>
  <si>
    <r>
      <rPr>
        <sz val="10"/>
        <rFont val="Noto Sans Display"/>
        <family val="2"/>
      </rPr>
      <t>₺620,08</t>
    </r>
  </si>
  <si>
    <r>
      <rPr>
        <sz val="10"/>
        <rFont val="Noto Sans Display"/>
        <family val="2"/>
      </rPr>
      <t>₺471,92</t>
    </r>
  </si>
  <si>
    <r>
      <rPr>
        <sz val="10"/>
        <rFont val="Noto Sans Display"/>
        <family val="2"/>
      </rPr>
      <t>₺1.084,72</t>
    </r>
  </si>
  <si>
    <r>
      <rPr>
        <sz val="10"/>
        <rFont val="Noto Sans Display"/>
        <family val="2"/>
      </rPr>
      <t>₺685,49</t>
    </r>
  </si>
  <si>
    <r>
      <rPr>
        <sz val="10"/>
        <rFont val="Noto Sans Display"/>
        <family val="2"/>
      </rPr>
      <t>₺614,77</t>
    </r>
  </si>
  <si>
    <r>
      <rPr>
        <sz val="10"/>
        <rFont val="Noto Sans Display"/>
        <family val="2"/>
      </rPr>
      <t>₺814,81</t>
    </r>
  </si>
  <si>
    <r>
      <rPr>
        <sz val="10"/>
        <rFont val="Noto Sans Display"/>
        <family val="2"/>
      </rPr>
      <t>₺880,89</t>
    </r>
  </si>
  <si>
    <r>
      <rPr>
        <sz val="10"/>
        <rFont val="Noto Sans Display"/>
        <family val="2"/>
      </rPr>
      <t>₺555,50</t>
    </r>
  </si>
  <si>
    <r>
      <rPr>
        <sz val="10"/>
        <rFont val="Noto Sans Display"/>
        <family val="2"/>
      </rPr>
      <t>₺611,61</t>
    </r>
  </si>
  <si>
    <r>
      <rPr>
        <sz val="10"/>
        <rFont val="Noto Sans Display"/>
        <family val="2"/>
      </rPr>
      <t>₺644,22</t>
    </r>
  </si>
  <si>
    <r>
      <rPr>
        <sz val="10"/>
        <rFont val="Noto Sans Display"/>
        <family val="2"/>
      </rPr>
      <t>₺631,15</t>
    </r>
  </si>
  <si>
    <r>
      <rPr>
        <sz val="10"/>
        <rFont val="Noto Sans Display"/>
        <family val="2"/>
      </rPr>
      <t>₺479,39</t>
    </r>
  </si>
  <si>
    <r>
      <rPr>
        <sz val="10"/>
        <rFont val="Noto Sans Display"/>
        <family val="2"/>
      </rPr>
      <t>₺1.109,71</t>
    </r>
  </si>
  <si>
    <r>
      <rPr>
        <sz val="10"/>
        <rFont val="Noto Sans Display"/>
        <family val="2"/>
      </rPr>
      <t>₺696,70</t>
    </r>
  </si>
  <si>
    <r>
      <rPr>
        <sz val="10"/>
        <rFont val="Noto Sans Display"/>
        <family val="2"/>
      </rPr>
      <t>₺624,97</t>
    </r>
  </si>
  <si>
    <r>
      <rPr>
        <sz val="10"/>
        <rFont val="Noto Sans Display"/>
        <family val="2"/>
      </rPr>
      <t>₺835,07</t>
    </r>
  </si>
  <si>
    <r>
      <rPr>
        <sz val="10"/>
        <rFont val="Noto Sans Display"/>
        <family val="2"/>
      </rPr>
      <t>₺893,75</t>
    </r>
  </si>
  <si>
    <r>
      <rPr>
        <sz val="10"/>
        <rFont val="Noto Sans Display"/>
        <family val="2"/>
      </rPr>
      <t>₺565,25</t>
    </r>
  </si>
  <si>
    <r>
      <rPr>
        <sz val="10"/>
        <rFont val="Noto Sans Display"/>
        <family val="2"/>
      </rPr>
      <t>₺622,34</t>
    </r>
  </si>
  <si>
    <r>
      <rPr>
        <sz val="10"/>
        <rFont val="Noto Sans Display"/>
        <family val="2"/>
      </rPr>
      <t>₺646,14</t>
    </r>
  </si>
  <si>
    <r>
      <rPr>
        <sz val="10"/>
        <rFont val="Noto Sans Display"/>
        <family val="2"/>
      </rPr>
      <t>₺642,23</t>
    </r>
  </si>
  <si>
    <r>
      <rPr>
        <sz val="10"/>
        <rFont val="Noto Sans Display"/>
        <family val="2"/>
      </rPr>
      <t>₺486,87</t>
    </r>
  </si>
  <si>
    <r>
      <rPr>
        <sz val="10"/>
        <rFont val="Noto Sans Display"/>
        <family val="2"/>
      </rPr>
      <t>₺1.134,70</t>
    </r>
  </si>
  <si>
    <r>
      <rPr>
        <sz val="10"/>
        <rFont val="Noto Sans Display"/>
        <family val="2"/>
      </rPr>
      <t>₺707,89</t>
    </r>
  </si>
  <si>
    <r>
      <rPr>
        <sz val="10"/>
        <rFont val="Noto Sans Display"/>
        <family val="2"/>
      </rPr>
      <t>₺635,15</t>
    </r>
  </si>
  <si>
    <r>
      <rPr>
        <sz val="10"/>
        <rFont val="Noto Sans Display"/>
        <family val="2"/>
      </rPr>
      <t>₺855,34</t>
    </r>
  </si>
  <si>
    <r>
      <rPr>
        <sz val="10"/>
        <rFont val="Noto Sans Display"/>
        <family val="2"/>
      </rPr>
      <t>₺906,61</t>
    </r>
  </si>
  <si>
    <r>
      <rPr>
        <sz val="10"/>
        <rFont val="Noto Sans Display"/>
        <family val="2"/>
      </rPr>
      <t>₺574,99</t>
    </r>
  </si>
  <si>
    <r>
      <rPr>
        <sz val="10"/>
        <rFont val="Noto Sans Display"/>
        <family val="2"/>
      </rPr>
      <t>₺633,07</t>
    </r>
  </si>
  <si>
    <r>
      <rPr>
        <sz val="10"/>
        <rFont val="Noto Sans Display"/>
        <family val="2"/>
      </rPr>
      <t>₺647,40</t>
    </r>
  </si>
  <si>
    <r>
      <rPr>
        <sz val="10"/>
        <rFont val="Noto Sans Display"/>
        <family val="2"/>
      </rPr>
      <t>₺653,30</t>
    </r>
  </si>
  <si>
    <r>
      <rPr>
        <sz val="10"/>
        <rFont val="Noto Sans Display"/>
        <family val="2"/>
      </rPr>
      <t>₺494,34</t>
    </r>
  </si>
  <si>
    <r>
      <rPr>
        <sz val="10"/>
        <rFont val="Noto Sans Display"/>
        <family val="2"/>
      </rPr>
      <t>₺1.159,69</t>
    </r>
  </si>
  <si>
    <r>
      <rPr>
        <sz val="10"/>
        <rFont val="Noto Sans Display"/>
        <family val="2"/>
      </rPr>
      <t>₺718,83</t>
    </r>
  </si>
  <si>
    <r>
      <rPr>
        <sz val="10"/>
        <rFont val="Noto Sans Display"/>
        <family val="2"/>
      </rPr>
      <t>₺645,35</t>
    </r>
  </si>
  <si>
    <r>
      <rPr>
        <sz val="10"/>
        <rFont val="Noto Sans Display"/>
        <family val="2"/>
      </rPr>
      <t>₺875,60</t>
    </r>
  </si>
  <si>
    <r>
      <rPr>
        <sz val="10"/>
        <rFont val="Noto Sans Display"/>
        <family val="2"/>
      </rPr>
      <t>₺919,48</t>
    </r>
  </si>
  <si>
    <r>
      <rPr>
        <sz val="10"/>
        <rFont val="Noto Sans Display"/>
        <family val="2"/>
      </rPr>
      <t>₺584,74</t>
    </r>
  </si>
  <si>
    <r>
      <rPr>
        <sz val="10"/>
        <rFont val="Noto Sans Display"/>
        <family val="2"/>
      </rPr>
      <t>₺643,80</t>
    </r>
  </si>
  <si>
    <r>
      <rPr>
        <sz val="10"/>
        <rFont val="Noto Sans Display"/>
        <family val="2"/>
      </rPr>
      <t>₺648,80</t>
    </r>
  </si>
  <si>
    <r>
      <rPr>
        <sz val="10"/>
        <rFont val="Noto Sans Display"/>
        <family val="2"/>
      </rPr>
      <t>₺664,37</t>
    </r>
  </si>
  <si>
    <r>
      <rPr>
        <sz val="10"/>
        <rFont val="Noto Sans Display"/>
        <family val="2"/>
      </rPr>
      <t>₺501,82</t>
    </r>
  </si>
  <si>
    <r>
      <rPr>
        <sz val="10"/>
        <rFont val="Noto Sans Display"/>
        <family val="2"/>
      </rPr>
      <t>₺1.184,68</t>
    </r>
  </si>
  <si>
    <r>
      <rPr>
        <sz val="10"/>
        <rFont val="Noto Sans Display"/>
        <family val="2"/>
      </rPr>
      <t>₺729,71</t>
    </r>
  </si>
  <si>
    <r>
      <rPr>
        <sz val="10"/>
        <rFont val="Noto Sans Display"/>
        <family val="2"/>
      </rPr>
      <t>₺655,52</t>
    </r>
  </si>
  <si>
    <r>
      <rPr>
        <sz val="10"/>
        <rFont val="Noto Sans Display"/>
        <family val="2"/>
      </rPr>
      <t>₺895,87</t>
    </r>
  </si>
  <si>
    <r>
      <rPr>
        <sz val="10"/>
        <rFont val="Noto Sans Display"/>
        <family val="2"/>
      </rPr>
      <t>₺932,34</t>
    </r>
  </si>
  <si>
    <r>
      <rPr>
        <sz val="10"/>
        <rFont val="Noto Sans Display"/>
        <family val="2"/>
      </rPr>
      <t>₺594,48</t>
    </r>
  </si>
  <si>
    <r>
      <rPr>
        <sz val="10"/>
        <rFont val="Noto Sans Display"/>
        <family val="2"/>
      </rPr>
      <t>₺654,53</t>
    </r>
  </si>
  <si>
    <r>
      <rPr>
        <sz val="10"/>
        <rFont val="Noto Sans Display"/>
        <family val="2"/>
      </rPr>
      <t>₺672,72</t>
    </r>
  </si>
  <si>
    <r>
      <rPr>
        <sz val="10"/>
        <rFont val="Noto Sans Display"/>
        <family val="2"/>
      </rPr>
      <t>₺675,45</t>
    </r>
  </si>
  <si>
    <r>
      <rPr>
        <sz val="10"/>
        <rFont val="Noto Sans Display"/>
        <family val="2"/>
      </rPr>
      <t>₺509,29</t>
    </r>
  </si>
  <si>
    <r>
      <rPr>
        <sz val="10"/>
        <rFont val="Noto Sans Display"/>
        <family val="2"/>
      </rPr>
      <t>₺1.209,67</t>
    </r>
  </si>
  <si>
    <r>
      <rPr>
        <sz val="10"/>
        <rFont val="Noto Sans Display"/>
        <family val="2"/>
      </rPr>
      <t>₺740,90</t>
    </r>
  </si>
  <si>
    <r>
      <rPr>
        <sz val="10"/>
        <rFont val="Noto Sans Display"/>
        <family val="2"/>
      </rPr>
      <t>₺665,70</t>
    </r>
  </si>
  <si>
    <r>
      <rPr>
        <sz val="10"/>
        <rFont val="Noto Sans Display"/>
        <family val="2"/>
      </rPr>
      <t>₺916,13</t>
    </r>
  </si>
  <si>
    <r>
      <rPr>
        <sz val="10"/>
        <rFont val="Noto Sans Display"/>
        <family val="2"/>
      </rPr>
      <t>₺945,21</t>
    </r>
  </si>
  <si>
    <r>
      <rPr>
        <sz val="10"/>
        <rFont val="Noto Sans Display"/>
        <family val="2"/>
      </rPr>
      <t>₺604,23</t>
    </r>
  </si>
  <si>
    <r>
      <rPr>
        <sz val="10"/>
        <rFont val="Noto Sans Display"/>
        <family val="2"/>
      </rPr>
      <t>₺665,26</t>
    </r>
  </si>
  <si>
    <r>
      <rPr>
        <sz val="10"/>
        <rFont val="Noto Sans Display"/>
        <family val="2"/>
      </rPr>
      <t>₺683,72</t>
    </r>
  </si>
  <si>
    <r>
      <rPr>
        <sz val="10"/>
        <rFont val="Noto Sans Display"/>
        <family val="2"/>
      </rPr>
      <t>₺686,52</t>
    </r>
  </si>
  <si>
    <r>
      <rPr>
        <sz val="10"/>
        <rFont val="Noto Sans Display"/>
        <family val="2"/>
      </rPr>
      <t>₺516,77</t>
    </r>
  </si>
  <si>
    <r>
      <rPr>
        <sz val="10"/>
        <rFont val="Noto Sans Display"/>
        <family val="2"/>
      </rPr>
      <t>₺1.234,66</t>
    </r>
  </si>
  <si>
    <r>
      <rPr>
        <sz val="10"/>
        <rFont val="Noto Sans Display"/>
        <family val="2"/>
      </rPr>
      <t>₺752,14</t>
    </r>
  </si>
  <si>
    <r>
      <rPr>
        <sz val="10"/>
        <rFont val="Noto Sans Display"/>
        <family val="2"/>
      </rPr>
      <t>₺675,88</t>
    </r>
  </si>
  <si>
    <r>
      <rPr>
        <sz val="10"/>
        <rFont val="Noto Sans Display"/>
        <family val="2"/>
      </rPr>
      <t>₺936,40</t>
    </r>
  </si>
  <si>
    <r>
      <rPr>
        <sz val="10"/>
        <rFont val="Noto Sans Display"/>
        <family val="2"/>
      </rPr>
      <t>₺958,07</t>
    </r>
  </si>
  <si>
    <r>
      <rPr>
        <sz val="10"/>
        <rFont val="Noto Sans Display"/>
        <family val="2"/>
      </rPr>
      <t>₺613,97</t>
    </r>
  </si>
  <si>
    <r>
      <rPr>
        <sz val="10"/>
        <rFont val="Noto Sans Display"/>
        <family val="2"/>
      </rPr>
      <t>₺675,99</t>
    </r>
  </si>
  <si>
    <r>
      <rPr>
        <sz val="10"/>
        <rFont val="Noto Sans Display"/>
        <family val="2"/>
      </rPr>
      <t>₺694,77</t>
    </r>
  </si>
  <si>
    <r>
      <rPr>
        <sz val="10"/>
        <rFont val="Noto Sans Display"/>
        <family val="2"/>
      </rPr>
      <t>₺697,59</t>
    </r>
  </si>
  <si>
    <r>
      <rPr>
        <sz val="10"/>
        <rFont val="Noto Sans Display"/>
        <family val="2"/>
      </rPr>
      <t>₺524,24</t>
    </r>
  </si>
  <si>
    <r>
      <rPr>
        <sz val="10"/>
        <rFont val="Noto Sans Display"/>
        <family val="2"/>
      </rPr>
      <t>₺1.259,65</t>
    </r>
  </si>
  <si>
    <r>
      <rPr>
        <sz val="10"/>
        <rFont val="Noto Sans Display"/>
        <family val="2"/>
      </rPr>
      <t>₺763,02</t>
    </r>
  </si>
  <si>
    <r>
      <rPr>
        <sz val="10"/>
        <rFont val="Noto Sans Display"/>
        <family val="2"/>
      </rPr>
      <t>₺686,06</t>
    </r>
  </si>
  <si>
    <r>
      <rPr>
        <sz val="10"/>
        <rFont val="Noto Sans Display"/>
        <family val="2"/>
      </rPr>
      <t>₺956,67</t>
    </r>
  </si>
  <si>
    <r>
      <rPr>
        <sz val="10"/>
        <rFont val="Noto Sans Display"/>
        <family val="2"/>
      </rPr>
      <t>₺970,94</t>
    </r>
  </si>
  <si>
    <r>
      <rPr>
        <sz val="10"/>
        <rFont val="Noto Sans Display"/>
        <family val="2"/>
      </rPr>
      <t>₺623,72</t>
    </r>
  </si>
  <si>
    <r>
      <rPr>
        <sz val="10"/>
        <rFont val="Noto Sans Display"/>
        <family val="2"/>
      </rPr>
      <t>₺686,72</t>
    </r>
  </si>
  <si>
    <r>
      <rPr>
        <sz val="10"/>
        <rFont val="Noto Sans Display"/>
        <family val="2"/>
      </rPr>
      <t>₺705,77</t>
    </r>
  </si>
  <si>
    <r>
      <rPr>
        <sz val="10"/>
        <rFont val="Noto Sans Display"/>
        <family val="2"/>
      </rPr>
      <t>₺708,66</t>
    </r>
  </si>
  <si>
    <r>
      <rPr>
        <sz val="10"/>
        <rFont val="Noto Sans Display"/>
        <family val="2"/>
      </rPr>
      <t>₺1.284,64</t>
    </r>
  </si>
  <si>
    <r>
      <rPr>
        <sz val="10"/>
        <rFont val="Noto Sans Display"/>
        <family val="2"/>
      </rPr>
      <t>₺773,87</t>
    </r>
  </si>
  <si>
    <r>
      <rPr>
        <sz val="10"/>
        <rFont val="Noto Sans Display"/>
        <family val="2"/>
      </rPr>
      <t>₺696,26</t>
    </r>
  </si>
  <si>
    <r>
      <rPr>
        <sz val="10"/>
        <rFont val="Noto Sans Display"/>
        <family val="2"/>
      </rPr>
      <t>₺976,93</t>
    </r>
  </si>
  <si>
    <r>
      <rPr>
        <sz val="10"/>
        <rFont val="Noto Sans Display"/>
        <family val="2"/>
      </rPr>
      <t>₺983,80</t>
    </r>
  </si>
  <si>
    <r>
      <rPr>
        <sz val="10"/>
        <rFont val="Noto Sans Display"/>
        <family val="2"/>
      </rPr>
      <t>₺633,47</t>
    </r>
  </si>
  <si>
    <r>
      <rPr>
        <sz val="10"/>
        <rFont val="Noto Sans Display"/>
        <family val="2"/>
      </rPr>
      <t>₺697,45</t>
    </r>
  </si>
  <si>
    <r>
      <rPr>
        <sz val="10"/>
        <rFont val="Noto Sans Display"/>
        <family val="2"/>
      </rPr>
      <t>₺716,82</t>
    </r>
  </si>
  <si>
    <r>
      <rPr>
        <sz val="10"/>
        <rFont val="Noto Sans Display"/>
        <family val="2"/>
      </rPr>
      <t>₺719,74</t>
    </r>
  </si>
  <si>
    <r>
      <rPr>
        <sz val="10"/>
        <rFont val="Noto Sans Display"/>
        <family val="2"/>
      </rPr>
      <t>₺539,19</t>
    </r>
  </si>
  <si>
    <r>
      <rPr>
        <sz val="10"/>
        <rFont val="Noto Sans Display"/>
        <family val="2"/>
      </rPr>
      <t>₺1.309,63</t>
    </r>
  </si>
  <si>
    <r>
      <rPr>
        <sz val="10"/>
        <rFont val="Noto Sans Display"/>
        <family val="2"/>
      </rPr>
      <t>₺785,13</t>
    </r>
  </si>
  <si>
    <r>
      <rPr>
        <sz val="10"/>
        <rFont val="Noto Sans Display"/>
        <family val="2"/>
      </rPr>
      <t>₺706,43</t>
    </r>
  </si>
  <si>
    <r>
      <rPr>
        <sz val="10"/>
        <rFont val="Noto Sans Display"/>
        <family val="2"/>
      </rPr>
      <t>₺997,20</t>
    </r>
  </si>
  <si>
    <r>
      <rPr>
        <sz val="10"/>
        <rFont val="Noto Sans Display"/>
        <family val="2"/>
      </rPr>
      <t>₺996,67</t>
    </r>
  </si>
  <si>
    <r>
      <rPr>
        <sz val="10"/>
        <rFont val="Noto Sans Display"/>
        <family val="2"/>
      </rPr>
      <t>₺643,21</t>
    </r>
  </si>
  <si>
    <r>
      <rPr>
        <sz val="10"/>
        <rFont val="Noto Sans Display"/>
        <family val="2"/>
      </rPr>
      <t>₺708,18</t>
    </r>
  </si>
  <si>
    <r>
      <rPr>
        <sz val="10"/>
        <rFont val="Noto Sans Display"/>
        <family val="2"/>
      </rPr>
      <t>₺727,82</t>
    </r>
  </si>
  <si>
    <r>
      <rPr>
        <sz val="10"/>
        <rFont val="Noto Sans Display"/>
        <family val="2"/>
      </rPr>
      <t>₺730,81</t>
    </r>
  </si>
  <si>
    <r>
      <rPr>
        <sz val="10"/>
        <rFont val="Noto Sans Display"/>
        <family val="2"/>
      </rPr>
      <t>₺546,66</t>
    </r>
  </si>
  <si>
    <r>
      <rPr>
        <sz val="10"/>
        <rFont val="Noto Sans Display"/>
        <family val="2"/>
      </rPr>
      <t>₺1.334,62</t>
    </r>
  </si>
  <si>
    <r>
      <rPr>
        <sz val="10"/>
        <rFont val="Noto Sans Display"/>
        <family val="2"/>
      </rPr>
      <t>₺796,00</t>
    </r>
  </si>
  <si>
    <r>
      <rPr>
        <sz val="10"/>
        <rFont val="Noto Sans Display"/>
        <family val="2"/>
      </rPr>
      <t>₺716,61</t>
    </r>
  </si>
  <si>
    <r>
      <rPr>
        <sz val="10"/>
        <rFont val="Noto Sans Display"/>
        <family val="2"/>
      </rPr>
      <t>₺1.017,46</t>
    </r>
  </si>
  <si>
    <r>
      <rPr>
        <sz val="10"/>
        <rFont val="Noto Sans Display"/>
        <family val="2"/>
      </rPr>
      <t>₺1.009,53</t>
    </r>
  </si>
  <si>
    <r>
      <rPr>
        <sz val="10"/>
        <rFont val="Noto Sans Display"/>
        <family val="2"/>
      </rPr>
      <t>₺652,96</t>
    </r>
  </si>
  <si>
    <r>
      <rPr>
        <sz val="10"/>
        <rFont val="Noto Sans Display"/>
        <family val="2"/>
      </rPr>
      <t>₺718,91</t>
    </r>
  </si>
  <si>
    <r>
      <rPr>
        <sz val="10"/>
        <rFont val="Noto Sans Display"/>
        <family val="2"/>
      </rPr>
      <t>₺738,87</t>
    </r>
  </si>
  <si>
    <r>
      <rPr>
        <sz val="10"/>
        <rFont val="Noto Sans Display"/>
        <family val="2"/>
      </rPr>
      <t>₺741,88</t>
    </r>
  </si>
  <si>
    <r>
      <rPr>
        <sz val="10"/>
        <rFont val="Noto Sans Display"/>
        <family val="2"/>
      </rPr>
      <t>₺554,14</t>
    </r>
  </si>
  <si>
    <r>
      <rPr>
        <sz val="10"/>
        <rFont val="Noto Sans Display"/>
        <family val="2"/>
      </rPr>
      <t>₺1.359,61</t>
    </r>
  </si>
  <si>
    <r>
      <rPr>
        <sz val="10"/>
        <rFont val="Noto Sans Display"/>
        <family val="2"/>
      </rPr>
      <t>₺807,23</t>
    </r>
  </si>
  <si>
    <r>
      <rPr>
        <sz val="10"/>
        <rFont val="Noto Sans Display"/>
        <family val="2"/>
      </rPr>
      <t>₺726,81</t>
    </r>
  </si>
  <si>
    <r>
      <rPr>
        <sz val="10"/>
        <rFont val="Noto Sans Display"/>
        <family val="2"/>
      </rPr>
      <t>₺1.037,73</t>
    </r>
  </si>
  <si>
    <r>
      <rPr>
        <sz val="10"/>
        <rFont val="Noto Sans Display"/>
        <family val="2"/>
      </rPr>
      <t>₺1.022,40</t>
    </r>
  </si>
  <si>
    <r>
      <rPr>
        <sz val="10"/>
        <rFont val="Noto Sans Display"/>
        <family val="2"/>
      </rPr>
      <t>₺662,70</t>
    </r>
  </si>
  <si>
    <r>
      <rPr>
        <sz val="10"/>
        <rFont val="Noto Sans Display"/>
        <family val="2"/>
      </rPr>
      <t>₺729,64</t>
    </r>
  </si>
  <si>
    <r>
      <rPr>
        <sz val="10"/>
        <rFont val="Noto Sans Display"/>
        <family val="2"/>
      </rPr>
      <t>₺749,88</t>
    </r>
  </si>
  <si>
    <r>
      <rPr>
        <sz val="10"/>
        <rFont val="Noto Sans Display"/>
        <family val="2"/>
      </rPr>
      <t>₺752,96</t>
    </r>
  </si>
  <si>
    <r>
      <rPr>
        <sz val="10"/>
        <rFont val="Noto Sans Display"/>
        <family val="2"/>
      </rPr>
      <t>₺561,61</t>
    </r>
  </si>
  <si>
    <r>
      <rPr>
        <sz val="10"/>
        <rFont val="Noto Sans Display"/>
        <family val="2"/>
      </rPr>
      <t>₺1.384,60</t>
    </r>
  </si>
  <si>
    <r>
      <rPr>
        <sz val="10"/>
        <rFont val="Noto Sans Display"/>
        <family val="2"/>
      </rPr>
      <t>₺818,11</t>
    </r>
  </si>
  <si>
    <r>
      <rPr>
        <sz val="10"/>
        <rFont val="Noto Sans Display"/>
        <family val="2"/>
      </rPr>
      <t>₺736,98</t>
    </r>
  </si>
  <si>
    <r>
      <rPr>
        <sz val="10"/>
        <rFont val="Noto Sans Display"/>
        <family val="2"/>
      </rPr>
      <t>₺1.057,99</t>
    </r>
  </si>
  <si>
    <r>
      <rPr>
        <sz val="10"/>
        <rFont val="Noto Sans Display"/>
        <family val="2"/>
      </rPr>
      <t>₺1.035,26</t>
    </r>
  </si>
  <si>
    <r>
      <rPr>
        <sz val="10"/>
        <rFont val="Noto Sans Display"/>
        <family val="2"/>
      </rPr>
      <t>₺672,45</t>
    </r>
  </si>
  <si>
    <r>
      <rPr>
        <sz val="10"/>
        <rFont val="Noto Sans Display"/>
        <family val="2"/>
      </rPr>
      <t>₺740,37</t>
    </r>
  </si>
  <si>
    <r>
      <rPr>
        <sz val="10"/>
        <rFont val="Noto Sans Display"/>
        <family val="2"/>
      </rPr>
      <t>₺760,92</t>
    </r>
  </si>
  <si>
    <r>
      <rPr>
        <sz val="10"/>
        <rFont val="Noto Sans Display"/>
        <family val="2"/>
      </rPr>
      <t>₺764,03</t>
    </r>
  </si>
  <si>
    <r>
      <rPr>
        <sz val="10"/>
        <rFont val="Noto Sans Display"/>
        <family val="2"/>
      </rPr>
      <t>₺569,09</t>
    </r>
  </si>
  <si>
    <r>
      <rPr>
        <sz val="10"/>
        <rFont val="Noto Sans Display"/>
        <family val="2"/>
      </rPr>
      <t>₺1.409,59</t>
    </r>
  </si>
  <si>
    <r>
      <rPr>
        <sz val="10"/>
        <rFont val="Noto Sans Display"/>
        <family val="2"/>
      </rPr>
      <t>₺829,30</t>
    </r>
  </si>
  <si>
    <r>
      <rPr>
        <sz val="10"/>
        <rFont val="Noto Sans Display"/>
        <family val="2"/>
      </rPr>
      <t>₺747,19</t>
    </r>
  </si>
  <si>
    <r>
      <rPr>
        <sz val="10"/>
        <rFont val="Noto Sans Display"/>
        <family val="2"/>
      </rPr>
      <t>₺1.078,26</t>
    </r>
  </si>
  <si>
    <r>
      <rPr>
        <sz val="10"/>
        <rFont val="Noto Sans Display"/>
        <family val="2"/>
      </rPr>
      <t>₺1.048,13</t>
    </r>
  </si>
  <si>
    <r>
      <rPr>
        <sz val="10"/>
        <rFont val="Noto Sans Display"/>
        <family val="2"/>
      </rPr>
      <t>₺682,19</t>
    </r>
  </si>
  <si>
    <r>
      <rPr>
        <sz val="10"/>
        <rFont val="Noto Sans Display"/>
        <family val="2"/>
      </rPr>
      <t>₺751,10</t>
    </r>
  </si>
  <si>
    <r>
      <rPr>
        <sz val="10"/>
        <rFont val="Noto Sans Display"/>
        <family val="2"/>
      </rPr>
      <t>₺771,93</t>
    </r>
  </si>
  <si>
    <r>
      <rPr>
        <sz val="10"/>
        <rFont val="Noto Sans Display"/>
        <family val="2"/>
      </rPr>
      <t>₺775,10</t>
    </r>
  </si>
  <si>
    <r>
      <rPr>
        <sz val="10"/>
        <rFont val="Noto Sans Display"/>
        <family val="2"/>
      </rPr>
      <t>₺576,56</t>
    </r>
  </si>
  <si>
    <r>
      <rPr>
        <sz val="10"/>
        <rFont val="Noto Sans Display"/>
        <family val="2"/>
      </rPr>
      <t>₺1.434,58</t>
    </r>
  </si>
  <si>
    <r>
      <rPr>
        <sz val="10"/>
        <rFont val="Noto Sans Display"/>
        <family val="2"/>
      </rPr>
      <t>₺840,17</t>
    </r>
  </si>
  <si>
    <r>
      <rPr>
        <sz val="10"/>
        <rFont val="Noto Sans Display"/>
        <family val="2"/>
      </rPr>
      <t>₺757,36</t>
    </r>
  </si>
  <si>
    <r>
      <rPr>
        <sz val="10"/>
        <rFont val="Noto Sans Display"/>
        <family val="2"/>
      </rPr>
      <t>₺1.098,52</t>
    </r>
  </si>
  <si>
    <r>
      <rPr>
        <sz val="10"/>
        <rFont val="Noto Sans Display"/>
        <family val="2"/>
      </rPr>
      <t>₺1.060,99</t>
    </r>
  </si>
  <si>
    <r>
      <rPr>
        <sz val="10"/>
        <rFont val="Noto Sans Display"/>
        <family val="2"/>
      </rPr>
      <t>₺691,94</t>
    </r>
  </si>
  <si>
    <r>
      <rPr>
        <sz val="10"/>
        <rFont val="Noto Sans Display"/>
        <family val="2"/>
      </rPr>
      <t>₺761,83</t>
    </r>
  </si>
  <si>
    <r>
      <rPr>
        <sz val="10"/>
        <rFont val="Noto Sans Display"/>
        <family val="2"/>
      </rPr>
      <t>₺782,97</t>
    </r>
  </si>
  <si>
    <r>
      <rPr>
        <sz val="10"/>
        <rFont val="Noto Sans Display"/>
        <family val="2"/>
      </rPr>
      <t>₺786,17</t>
    </r>
  </si>
  <si>
    <r>
      <rPr>
        <sz val="10"/>
        <rFont val="Noto Sans Display"/>
        <family val="2"/>
      </rPr>
      <t>₺584,04</t>
    </r>
  </si>
  <si>
    <r>
      <rPr>
        <sz val="10"/>
        <rFont val="Noto Sans Display"/>
        <family val="2"/>
      </rPr>
      <t>₺1.459,57</t>
    </r>
  </si>
  <si>
    <r>
      <rPr>
        <sz val="10"/>
        <rFont val="Noto Sans Display"/>
        <family val="2"/>
      </rPr>
      <t>₺851,41</t>
    </r>
  </si>
  <si>
    <r>
      <rPr>
        <sz val="10"/>
        <rFont val="Noto Sans Display"/>
        <family val="2"/>
      </rPr>
      <t>₺767,53</t>
    </r>
  </si>
  <si>
    <r>
      <rPr>
        <sz val="10"/>
        <rFont val="Noto Sans Display"/>
        <family val="2"/>
      </rPr>
      <t>₺1.118,79</t>
    </r>
  </si>
  <si>
    <r>
      <rPr>
        <sz val="10"/>
        <rFont val="Noto Sans Display"/>
        <family val="2"/>
      </rPr>
      <t>₺1.073,85</t>
    </r>
  </si>
  <si>
    <r>
      <rPr>
        <sz val="10"/>
        <rFont val="Noto Sans Display"/>
        <family val="2"/>
      </rPr>
      <t>₺701,68</t>
    </r>
  </si>
  <si>
    <r>
      <rPr>
        <sz val="10"/>
        <rFont val="Noto Sans Display"/>
        <family val="2"/>
      </rPr>
      <t>₺772,56</t>
    </r>
  </si>
  <si>
    <r>
      <rPr>
        <sz val="10"/>
        <rFont val="Noto Sans Display"/>
        <family val="2"/>
      </rPr>
      <t>₺793,98</t>
    </r>
  </si>
  <si>
    <r>
      <rPr>
        <sz val="10"/>
        <rFont val="Noto Sans Display"/>
        <family val="2"/>
      </rPr>
      <t>₺797,25</t>
    </r>
  </si>
  <si>
    <r>
      <rPr>
        <sz val="10"/>
        <rFont val="Noto Sans Display"/>
        <family val="2"/>
      </rPr>
      <t>₺591,51</t>
    </r>
  </si>
  <si>
    <r>
      <rPr>
        <sz val="10"/>
        <rFont val="Noto Sans Display"/>
        <family val="2"/>
      </rPr>
      <t>₺1.484,56</t>
    </r>
  </si>
  <si>
    <r>
      <rPr>
        <sz val="10"/>
        <rFont val="Noto Sans Display"/>
        <family val="2"/>
      </rPr>
      <t>₺862,31</t>
    </r>
  </si>
  <si>
    <r>
      <rPr>
        <sz val="10"/>
        <rFont val="Noto Sans Display"/>
        <family val="2"/>
      </rPr>
      <t>₺777,72</t>
    </r>
  </si>
  <si>
    <r>
      <rPr>
        <sz val="10"/>
        <rFont val="Noto Sans Display"/>
        <family val="2"/>
      </rPr>
      <t>₺1.139,05</t>
    </r>
  </si>
  <si>
    <r>
      <rPr>
        <sz val="10"/>
        <rFont val="Noto Sans Display"/>
        <family val="2"/>
      </rPr>
      <t>₺1.086,72</t>
    </r>
  </si>
  <si>
    <r>
      <rPr>
        <sz val="10"/>
        <rFont val="Noto Sans Display"/>
        <family val="2"/>
      </rPr>
      <t>₺711,43</t>
    </r>
  </si>
  <si>
    <r>
      <rPr>
        <sz val="10"/>
        <rFont val="Noto Sans Display"/>
        <family val="2"/>
      </rPr>
      <t>₺783,29</t>
    </r>
  </si>
  <si>
    <r>
      <rPr>
        <sz val="10"/>
        <rFont val="Noto Sans Display"/>
        <family val="2"/>
      </rPr>
      <t>₺805,02</t>
    </r>
  </si>
  <si>
    <r>
      <rPr>
        <sz val="10"/>
        <rFont val="Noto Sans Display"/>
        <family val="2"/>
      </rPr>
      <t>₺808,32</t>
    </r>
  </si>
  <si>
    <r>
      <rPr>
        <sz val="10"/>
        <rFont val="Noto Sans Display"/>
        <family val="2"/>
      </rPr>
      <t>₺598,98</t>
    </r>
  </si>
  <si>
    <r>
      <rPr>
        <sz val="10"/>
        <rFont val="Noto Sans Display"/>
        <family val="2"/>
      </rPr>
      <t>₺1.509,55</t>
    </r>
  </si>
  <si>
    <r>
      <rPr>
        <sz val="10"/>
        <rFont val="Noto Sans Display"/>
        <family val="2"/>
      </rPr>
      <t>₺873,54</t>
    </r>
  </si>
  <si>
    <r>
      <rPr>
        <sz val="10"/>
        <rFont val="Noto Sans Display"/>
        <family val="2"/>
      </rPr>
      <t>₺787,89</t>
    </r>
  </si>
  <si>
    <r>
      <rPr>
        <sz val="10"/>
        <rFont val="Noto Sans Display"/>
        <family val="2"/>
      </rPr>
      <t>₺1.159,32</t>
    </r>
  </si>
  <si>
    <r>
      <rPr>
        <sz val="10"/>
        <rFont val="Noto Sans Display"/>
        <family val="2"/>
      </rPr>
      <t>₺1.099,58</t>
    </r>
  </si>
  <si>
    <r>
      <rPr>
        <sz val="10"/>
        <rFont val="Noto Sans Display"/>
        <family val="2"/>
      </rPr>
      <t>₺721,18</t>
    </r>
  </si>
  <si>
    <r>
      <rPr>
        <sz val="10"/>
        <rFont val="Noto Sans Display"/>
        <family val="2"/>
      </rPr>
      <t>₺794,02</t>
    </r>
  </si>
  <si>
    <r>
      <rPr>
        <sz val="10"/>
        <rFont val="Noto Sans Display"/>
        <family val="2"/>
      </rPr>
      <t>₺816,10</t>
    </r>
  </si>
  <si>
    <r>
      <rPr>
        <sz val="10"/>
        <rFont val="Noto Sans Display"/>
        <family val="2"/>
      </rPr>
      <t>₺819,39</t>
    </r>
  </si>
  <si>
    <r>
      <rPr>
        <sz val="10"/>
        <rFont val="Noto Sans Display"/>
        <family val="2"/>
      </rPr>
      <t>₺606,46</t>
    </r>
  </si>
  <si>
    <r>
      <rPr>
        <sz val="10"/>
        <rFont val="Noto Sans Display"/>
        <family val="2"/>
      </rPr>
      <t>₺1.534,54</t>
    </r>
  </si>
  <si>
    <r>
      <rPr>
        <sz val="10"/>
        <rFont val="Noto Sans Display"/>
        <family val="2"/>
      </rPr>
      <t>₺884,40</t>
    </r>
  </si>
  <si>
    <r>
      <rPr>
        <sz val="10"/>
        <rFont val="Noto Sans Display"/>
        <family val="2"/>
      </rPr>
      <t>₺798,10</t>
    </r>
  </si>
  <si>
    <r>
      <rPr>
        <sz val="10"/>
        <rFont val="Noto Sans Display"/>
        <family val="2"/>
      </rPr>
      <t>₺1.179,58</t>
    </r>
  </si>
  <si>
    <r>
      <rPr>
        <sz val="10"/>
        <rFont val="Noto Sans Display"/>
        <family val="2"/>
      </rPr>
      <t>₺1.112,45</t>
    </r>
  </si>
  <si>
    <r>
      <rPr>
        <sz val="10"/>
        <rFont val="Noto Sans Display"/>
        <family val="2"/>
      </rPr>
      <t>₺730,92</t>
    </r>
  </si>
  <si>
    <r>
      <rPr>
        <sz val="10"/>
        <rFont val="Noto Sans Display"/>
        <family val="2"/>
      </rPr>
      <t>₺804,75</t>
    </r>
  </si>
  <si>
    <r>
      <rPr>
        <sz val="10"/>
        <rFont val="Noto Sans Display"/>
        <family val="2"/>
      </rPr>
      <t>₺827,07</t>
    </r>
  </si>
  <si>
    <r>
      <rPr>
        <sz val="10"/>
        <rFont val="Noto Sans Display"/>
        <family val="2"/>
      </rPr>
      <t>₺830,47</t>
    </r>
  </si>
  <si>
    <r>
      <rPr>
        <sz val="10"/>
        <rFont val="Noto Sans Display"/>
        <family val="2"/>
      </rPr>
      <t>₺613,93</t>
    </r>
  </si>
  <si>
    <r>
      <rPr>
        <sz val="10"/>
        <rFont val="Noto Sans Display"/>
        <family val="2"/>
      </rPr>
      <t>₺1.559,53</t>
    </r>
  </si>
  <si>
    <r>
      <rPr>
        <sz val="10"/>
        <rFont val="Noto Sans Display"/>
        <family val="2"/>
      </rPr>
      <t>₺895,62</t>
    </r>
  </si>
  <si>
    <r>
      <rPr>
        <sz val="10"/>
        <rFont val="Noto Sans Display"/>
        <family val="2"/>
      </rPr>
      <t>₺808,27</t>
    </r>
  </si>
  <si>
    <r>
      <rPr>
        <sz val="10"/>
        <rFont val="Noto Sans Display"/>
        <family val="2"/>
      </rPr>
      <t>₺1.199,85</t>
    </r>
  </si>
  <si>
    <r>
      <rPr>
        <sz val="10"/>
        <rFont val="Noto Sans Display"/>
        <family val="2"/>
      </rPr>
      <t>₺1.125,31</t>
    </r>
  </si>
  <si>
    <r>
      <rPr>
        <sz val="10"/>
        <rFont val="Noto Sans Display"/>
        <family val="2"/>
      </rPr>
      <t>₺740,67</t>
    </r>
  </si>
  <si>
    <r>
      <rPr>
        <sz val="10"/>
        <rFont val="Noto Sans Display"/>
        <family val="2"/>
      </rPr>
      <t>₺815,48</t>
    </r>
  </si>
  <si>
    <r>
      <rPr>
        <sz val="10"/>
        <rFont val="Noto Sans Display"/>
        <family val="2"/>
      </rPr>
      <t>₺838,16</t>
    </r>
  </si>
  <si>
    <r>
      <rPr>
        <sz val="10"/>
        <rFont val="Noto Sans Display"/>
        <family val="2"/>
      </rPr>
      <t>₺841,54</t>
    </r>
  </si>
  <si>
    <r>
      <rPr>
        <sz val="10"/>
        <rFont val="Noto Sans Display"/>
        <family val="2"/>
      </rPr>
      <t>₺621,41</t>
    </r>
  </si>
  <si>
    <r>
      <rPr>
        <sz val="10"/>
        <rFont val="Noto Sans Display"/>
        <family val="2"/>
      </rPr>
      <t>₺1.584,52</t>
    </r>
  </si>
  <si>
    <r>
      <rPr>
        <sz val="10"/>
        <rFont val="Noto Sans Display"/>
        <family val="2"/>
      </rPr>
      <t>₺906,49</t>
    </r>
  </si>
  <si>
    <r>
      <rPr>
        <sz val="10"/>
        <rFont val="Noto Sans Display"/>
        <family val="2"/>
      </rPr>
      <t>₺818,44</t>
    </r>
  </si>
  <si>
    <r>
      <rPr>
        <sz val="10"/>
        <rFont val="Noto Sans Display"/>
        <family val="2"/>
      </rPr>
      <t>₺1.220,11</t>
    </r>
  </si>
  <si>
    <r>
      <rPr>
        <sz val="10"/>
        <rFont val="Noto Sans Display"/>
        <family val="2"/>
      </rPr>
      <t>₺1.138,18</t>
    </r>
  </si>
  <si>
    <r>
      <rPr>
        <sz val="10"/>
        <rFont val="Noto Sans Display"/>
        <family val="2"/>
      </rPr>
      <t>₺750,41</t>
    </r>
  </si>
  <si>
    <r>
      <rPr>
        <sz val="10"/>
        <rFont val="Noto Sans Display"/>
        <family val="2"/>
      </rPr>
      <t>₺826,21</t>
    </r>
  </si>
  <si>
    <r>
      <rPr>
        <sz val="10"/>
        <rFont val="Noto Sans Display"/>
        <family val="2"/>
      </rPr>
      <t>₺849,13</t>
    </r>
  </si>
  <si>
    <r>
      <rPr>
        <sz val="10"/>
        <rFont val="Noto Sans Display"/>
        <family val="2"/>
      </rPr>
      <t>₺852,61</t>
    </r>
  </si>
  <si>
    <r>
      <rPr>
        <sz val="10"/>
        <rFont val="Noto Sans Display"/>
        <family val="2"/>
      </rPr>
      <t>₺628,88</t>
    </r>
  </si>
  <si>
    <r>
      <rPr>
        <sz val="10"/>
        <rFont val="Noto Sans Display"/>
        <family val="2"/>
      </rPr>
      <t>₺1.609,51</t>
    </r>
  </si>
  <si>
    <r>
      <rPr>
        <sz val="10"/>
        <rFont val="Noto Sans Display"/>
        <family val="2"/>
      </rPr>
      <t>₺917,69</t>
    </r>
  </si>
  <si>
    <r>
      <rPr>
        <sz val="10"/>
        <rFont val="Noto Sans Display"/>
        <family val="2"/>
      </rPr>
      <t>₺828,65</t>
    </r>
  </si>
  <si>
    <r>
      <rPr>
        <sz val="10"/>
        <rFont val="Noto Sans Display"/>
        <family val="2"/>
      </rPr>
      <t>₺1.240,38</t>
    </r>
  </si>
  <si>
    <r>
      <rPr>
        <sz val="10"/>
        <rFont val="Noto Sans Display"/>
        <family val="2"/>
      </rPr>
      <t>₺1.151,04</t>
    </r>
  </si>
  <si>
    <r>
      <rPr>
        <sz val="10"/>
        <rFont val="Noto Sans Display"/>
        <family val="2"/>
      </rPr>
      <t>₺760,16</t>
    </r>
  </si>
  <si>
    <r>
      <rPr>
        <sz val="10"/>
        <rFont val="Noto Sans Display"/>
        <family val="2"/>
      </rPr>
      <t>₺836,94</t>
    </r>
  </si>
  <si>
    <r>
      <rPr>
        <sz val="10"/>
        <rFont val="Noto Sans Display"/>
        <family val="2"/>
      </rPr>
      <t>₺860,21</t>
    </r>
  </si>
  <si>
    <r>
      <rPr>
        <sz val="10"/>
        <rFont val="Noto Sans Display"/>
        <family val="2"/>
      </rPr>
      <t>₺863,68</t>
    </r>
  </si>
  <si>
    <r>
      <rPr>
        <sz val="10"/>
        <rFont val="Noto Sans Display"/>
        <family val="2"/>
      </rPr>
      <t>₺636,36</t>
    </r>
  </si>
  <si>
    <r>
      <rPr>
        <sz val="10"/>
        <rFont val="Noto Sans Display"/>
        <family val="2"/>
      </rPr>
      <t>₺1.634,50</t>
    </r>
  </si>
  <si>
    <r>
      <rPr>
        <sz val="10"/>
        <rFont val="Noto Sans Display"/>
        <family val="2"/>
      </rPr>
      <t>₺928,63</t>
    </r>
  </si>
  <si>
    <r>
      <rPr>
        <sz val="10"/>
        <rFont val="Noto Sans Display"/>
        <family val="2"/>
      </rPr>
      <t>₺838,82</t>
    </r>
  </si>
  <si>
    <r>
      <rPr>
        <sz val="10"/>
        <rFont val="Noto Sans Display"/>
        <family val="2"/>
      </rPr>
      <t>₺1.260,64</t>
    </r>
  </si>
  <si>
    <r>
      <rPr>
        <sz val="10"/>
        <rFont val="Noto Sans Display"/>
        <family val="2"/>
      </rPr>
      <t>₺1.163,91</t>
    </r>
  </si>
  <si>
    <r>
      <rPr>
        <sz val="10"/>
        <rFont val="Noto Sans Display"/>
        <family val="2"/>
      </rPr>
      <t>₺769,90</t>
    </r>
  </si>
  <si>
    <r>
      <rPr>
        <sz val="10"/>
        <rFont val="Noto Sans Display"/>
        <family val="2"/>
      </rPr>
      <t>₺847,67</t>
    </r>
  </si>
  <si>
    <r>
      <rPr>
        <sz val="10"/>
        <rFont val="Noto Sans Display"/>
        <family val="2"/>
      </rPr>
      <t>₺871,18</t>
    </r>
  </si>
  <si>
    <r>
      <rPr>
        <sz val="10"/>
        <rFont val="Noto Sans Display"/>
        <family val="2"/>
      </rPr>
      <t>₺874,76</t>
    </r>
  </si>
  <si>
    <r>
      <rPr>
        <sz val="10"/>
        <rFont val="Noto Sans Display"/>
        <family val="2"/>
      </rPr>
      <t>₺643,83</t>
    </r>
  </si>
  <si>
    <r>
      <rPr>
        <sz val="10"/>
        <rFont val="Noto Sans Display"/>
        <family val="2"/>
      </rPr>
      <t>₺1.659,49</t>
    </r>
  </si>
  <si>
    <r>
      <rPr>
        <sz val="10"/>
        <rFont val="Noto Sans Display"/>
        <family val="2"/>
      </rPr>
      <t>₺939,84</t>
    </r>
  </si>
  <si>
    <r>
      <rPr>
        <sz val="10"/>
        <rFont val="Noto Sans Display"/>
        <family val="2"/>
      </rPr>
      <t>₺849,02</t>
    </r>
  </si>
  <si>
    <r>
      <rPr>
        <sz val="10"/>
        <rFont val="Noto Sans Display"/>
        <family val="2"/>
      </rPr>
      <t>₺1.280,91</t>
    </r>
  </si>
  <si>
    <r>
      <rPr>
        <sz val="10"/>
        <rFont val="Noto Sans Display"/>
        <family val="2"/>
      </rPr>
      <t>₺1.176,77</t>
    </r>
  </si>
  <si>
    <r>
      <rPr>
        <sz val="10"/>
        <rFont val="Noto Sans Display"/>
        <family val="2"/>
      </rPr>
      <t>₺779,65</t>
    </r>
  </si>
  <si>
    <r>
      <rPr>
        <sz val="10"/>
        <rFont val="Noto Sans Display"/>
        <family val="2"/>
      </rPr>
      <t>₺858,40</t>
    </r>
  </si>
  <si>
    <r>
      <rPr>
        <sz val="10"/>
        <rFont val="Noto Sans Display"/>
        <family val="2"/>
      </rPr>
      <t>₺882,26</t>
    </r>
  </si>
  <si>
    <r>
      <rPr>
        <sz val="10"/>
        <rFont val="Noto Sans Display"/>
        <family val="2"/>
      </rPr>
      <t>₺885,83</t>
    </r>
  </si>
  <si>
    <r>
      <rPr>
        <sz val="10"/>
        <rFont val="Noto Sans Display"/>
        <family val="2"/>
      </rPr>
      <t>₺651,31</t>
    </r>
  </si>
  <si>
    <r>
      <rPr>
        <sz val="10"/>
        <rFont val="Noto Sans Display"/>
        <family val="2"/>
      </rPr>
      <t>₺1.684,48</t>
    </r>
  </si>
  <si>
    <r>
      <rPr>
        <sz val="10"/>
        <rFont val="Noto Sans Display"/>
        <family val="2"/>
      </rPr>
      <t>₺950,72</t>
    </r>
  </si>
  <si>
    <r>
      <rPr>
        <sz val="10"/>
        <rFont val="Noto Sans Display"/>
        <family val="2"/>
      </rPr>
      <t>₺859,20</t>
    </r>
  </si>
  <si>
    <r>
      <rPr>
        <sz val="10"/>
        <rFont val="Noto Sans Display"/>
        <family val="2"/>
      </rPr>
      <t>₺1.301,18</t>
    </r>
  </si>
  <si>
    <r>
      <rPr>
        <sz val="10"/>
        <rFont val="Noto Sans Display"/>
        <family val="2"/>
      </rPr>
      <t>₺1.189,64</t>
    </r>
  </si>
  <si>
    <r>
      <rPr>
        <sz val="10"/>
        <rFont val="Noto Sans Display"/>
        <family val="2"/>
      </rPr>
      <t>₺789,40</t>
    </r>
  </si>
  <si>
    <r>
      <rPr>
        <sz val="10"/>
        <rFont val="Noto Sans Display"/>
        <family val="2"/>
      </rPr>
      <t>₺869,13</t>
    </r>
  </si>
  <si>
    <r>
      <rPr>
        <sz val="10"/>
        <rFont val="Noto Sans Display"/>
        <family val="2"/>
      </rPr>
      <t>₺893,23</t>
    </r>
  </si>
  <si>
    <r>
      <rPr>
        <sz val="10"/>
        <rFont val="Noto Sans Display"/>
        <family val="2"/>
      </rPr>
      <t>₺896,90</t>
    </r>
  </si>
  <si>
    <r>
      <rPr>
        <sz val="10"/>
        <rFont val="Noto Sans Display"/>
        <family val="2"/>
      </rPr>
      <t>₺658,78</t>
    </r>
  </si>
  <si>
    <r>
      <rPr>
        <sz val="10"/>
        <rFont val="Noto Sans Display"/>
        <family val="2"/>
      </rPr>
      <t>₺1.709,47</t>
    </r>
  </si>
  <si>
    <r>
      <rPr>
        <sz val="10"/>
        <rFont val="Noto Sans Display"/>
        <family val="2"/>
      </rPr>
      <t>₺961,92</t>
    </r>
  </si>
  <si>
    <r>
      <rPr>
        <sz val="10"/>
        <rFont val="Noto Sans Display"/>
        <family val="2"/>
      </rPr>
      <t>₺869,37</t>
    </r>
  </si>
  <si>
    <r>
      <rPr>
        <sz val="10"/>
        <rFont val="Noto Sans Display"/>
        <family val="2"/>
      </rPr>
      <t>₺1.321,44</t>
    </r>
  </si>
  <si>
    <r>
      <rPr>
        <sz val="10"/>
        <rFont val="Noto Sans Display"/>
        <family val="2"/>
      </rPr>
      <t>₺1.202,50</t>
    </r>
  </si>
  <si>
    <r>
      <rPr>
        <sz val="10"/>
        <rFont val="Noto Sans Display"/>
        <family val="2"/>
      </rPr>
      <t>₺799,14</t>
    </r>
  </si>
  <si>
    <r>
      <rPr>
        <sz val="10"/>
        <rFont val="Noto Sans Display"/>
        <family val="2"/>
      </rPr>
      <t>₺879,86</t>
    </r>
  </si>
  <si>
    <r>
      <rPr>
        <sz val="10"/>
        <rFont val="Noto Sans Display"/>
        <family val="2"/>
      </rPr>
      <t>₺904,31</t>
    </r>
  </si>
  <si>
    <r>
      <rPr>
        <sz val="10"/>
        <rFont val="Noto Sans Display"/>
        <family val="2"/>
      </rPr>
      <t>₺907,98</t>
    </r>
  </si>
  <si>
    <r>
      <rPr>
        <sz val="10"/>
        <rFont val="Noto Sans Display"/>
        <family val="2"/>
      </rPr>
      <t>₺666,25</t>
    </r>
  </si>
  <si>
    <r>
      <rPr>
        <sz val="10"/>
        <rFont val="Noto Sans Display"/>
        <family val="2"/>
      </rPr>
      <t>₺1.734,46</t>
    </r>
  </si>
  <si>
    <r>
      <rPr>
        <sz val="10"/>
        <rFont val="Noto Sans Display"/>
        <family val="2"/>
      </rPr>
      <t>₺972,82</t>
    </r>
  </si>
  <si>
    <r>
      <rPr>
        <sz val="10"/>
        <rFont val="Noto Sans Display"/>
        <family val="2"/>
      </rPr>
      <t>₺879,56</t>
    </r>
  </si>
  <si>
    <r>
      <rPr>
        <sz val="10"/>
        <rFont val="Noto Sans Display"/>
        <family val="2"/>
      </rPr>
      <t>₺1.341,71</t>
    </r>
  </si>
  <si>
    <r>
      <rPr>
        <sz val="10"/>
        <rFont val="Noto Sans Display"/>
        <family val="2"/>
      </rPr>
      <t>₺1.215,36</t>
    </r>
  </si>
  <si>
    <r>
      <rPr>
        <sz val="10"/>
        <rFont val="Noto Sans Display"/>
        <family val="2"/>
      </rPr>
      <t>₺808,89</t>
    </r>
  </si>
  <si>
    <r>
      <rPr>
        <sz val="10"/>
        <rFont val="Noto Sans Display"/>
        <family val="2"/>
      </rPr>
      <t>₺890,59</t>
    </r>
  </si>
  <si>
    <r>
      <rPr>
        <sz val="10"/>
        <rFont val="Noto Sans Display"/>
        <family val="2"/>
      </rPr>
      <t>₺915,28</t>
    </r>
  </si>
  <si>
    <r>
      <rPr>
        <sz val="10"/>
        <rFont val="Noto Sans Display"/>
        <family val="2"/>
      </rPr>
      <t>₺919,05</t>
    </r>
  </si>
  <si>
    <r>
      <rPr>
        <sz val="10"/>
        <rFont val="Noto Sans Display"/>
        <family val="2"/>
      </rPr>
      <t>₺673,73</t>
    </r>
  </si>
  <si>
    <r>
      <rPr>
        <sz val="10"/>
        <rFont val="Noto Sans Display"/>
        <family val="2"/>
      </rPr>
      <t>₺1.759,45</t>
    </r>
  </si>
  <si>
    <r>
      <rPr>
        <sz val="10"/>
        <rFont val="Noto Sans Display"/>
        <family val="2"/>
      </rPr>
      <t>₺983,67</t>
    </r>
  </si>
  <si>
    <r>
      <rPr>
        <sz val="10"/>
        <rFont val="Noto Sans Display"/>
        <family val="2"/>
      </rPr>
      <t>₺889,73</t>
    </r>
  </si>
  <si>
    <r>
      <rPr>
        <sz val="10"/>
        <rFont val="Noto Sans Display"/>
        <family val="2"/>
      </rPr>
      <t>₺1.361,97</t>
    </r>
  </si>
  <si>
    <r>
      <rPr>
        <sz val="10"/>
        <rFont val="Noto Sans Display"/>
        <family val="2"/>
      </rPr>
      <t>₺1.228,23</t>
    </r>
  </si>
  <si>
    <r>
      <rPr>
        <sz val="10"/>
        <rFont val="Noto Sans Display"/>
        <family val="2"/>
      </rPr>
      <t>₺818,63</t>
    </r>
  </si>
  <si>
    <r>
      <rPr>
        <sz val="10"/>
        <rFont val="Noto Sans Display"/>
        <family val="2"/>
      </rPr>
      <t>₺901,32</t>
    </r>
  </si>
  <si>
    <r>
      <rPr>
        <sz val="10"/>
        <rFont val="Noto Sans Display"/>
        <family val="2"/>
      </rPr>
      <t>₺926,36</t>
    </r>
  </si>
  <si>
    <r>
      <rPr>
        <sz val="10"/>
        <rFont val="Noto Sans Display"/>
        <family val="2"/>
      </rPr>
      <t>₺930,12</t>
    </r>
  </si>
  <si>
    <r>
      <rPr>
        <sz val="10"/>
        <rFont val="Noto Sans Display"/>
        <family val="2"/>
      </rPr>
      <t>₺681,20</t>
    </r>
  </si>
  <si>
    <r>
      <rPr>
        <sz val="10"/>
        <rFont val="Noto Sans Display"/>
        <family val="2"/>
      </rPr>
      <t>₺1.784,44</t>
    </r>
  </si>
  <si>
    <r>
      <rPr>
        <sz val="10"/>
        <rFont val="Noto Sans Display"/>
        <family val="2"/>
      </rPr>
      <t>₺994,95</t>
    </r>
  </si>
  <si>
    <r>
      <rPr>
        <sz val="10"/>
        <rFont val="Noto Sans Display"/>
        <family val="2"/>
      </rPr>
      <t>₺899,93</t>
    </r>
  </si>
  <si>
    <r>
      <rPr>
        <sz val="10"/>
        <rFont val="Noto Sans Display"/>
        <family val="2"/>
      </rPr>
      <t>₺1.382,24</t>
    </r>
  </si>
  <si>
    <r>
      <rPr>
        <sz val="10"/>
        <rFont val="Noto Sans Display"/>
        <family val="2"/>
      </rPr>
      <t>₺1.241,09</t>
    </r>
  </si>
  <si>
    <r>
      <rPr>
        <sz val="10"/>
        <rFont val="Noto Sans Display"/>
        <family val="2"/>
      </rPr>
      <t>₺828,38</t>
    </r>
  </si>
  <si>
    <r>
      <rPr>
        <sz val="10"/>
        <rFont val="Noto Sans Display"/>
        <family val="2"/>
      </rPr>
      <t>₺912,05</t>
    </r>
  </si>
  <si>
    <r>
      <rPr>
        <sz val="10"/>
        <rFont val="Noto Sans Display"/>
        <family val="2"/>
      </rPr>
      <t>₺937,33</t>
    </r>
  </si>
  <si>
    <r>
      <rPr>
        <sz val="10"/>
        <rFont val="Noto Sans Display"/>
        <family val="2"/>
      </rPr>
      <t>₺941,19</t>
    </r>
  </si>
  <si>
    <r>
      <rPr>
        <sz val="10"/>
        <rFont val="Noto Sans Display"/>
        <family val="2"/>
      </rPr>
      <t>₺688,68</t>
    </r>
  </si>
  <si>
    <r>
      <rPr>
        <sz val="10"/>
        <rFont val="Noto Sans Display"/>
        <family val="2"/>
      </rPr>
      <t>₺1.809,43</t>
    </r>
  </si>
  <si>
    <r>
      <rPr>
        <sz val="10"/>
        <rFont val="Noto Sans Display"/>
        <family val="2"/>
      </rPr>
      <t>₺1.006,14</t>
    </r>
  </si>
  <si>
    <r>
      <rPr>
        <sz val="10"/>
        <rFont val="Noto Sans Display"/>
        <family val="2"/>
      </rPr>
      <t>₺910,11</t>
    </r>
  </si>
  <si>
    <r>
      <rPr>
        <sz val="10"/>
        <rFont val="Noto Sans Display"/>
        <family val="2"/>
      </rPr>
      <t>₺1.402,50</t>
    </r>
  </si>
  <si>
    <r>
      <rPr>
        <sz val="10"/>
        <rFont val="Noto Sans Display"/>
        <family val="2"/>
      </rPr>
      <t>₺1.253,96</t>
    </r>
  </si>
  <si>
    <r>
      <rPr>
        <sz val="10"/>
        <rFont val="Noto Sans Display"/>
        <family val="2"/>
      </rPr>
      <t>₺838,12</t>
    </r>
  </si>
  <si>
    <r>
      <rPr>
        <sz val="10"/>
        <rFont val="Noto Sans Display"/>
        <family val="2"/>
      </rPr>
      <t>₺922,78</t>
    </r>
  </si>
  <si>
    <r>
      <rPr>
        <sz val="10"/>
        <rFont val="Noto Sans Display"/>
        <family val="2"/>
      </rPr>
      <t>₺948,41</t>
    </r>
  </si>
  <si>
    <r>
      <rPr>
        <sz val="10"/>
        <rFont val="Noto Sans Display"/>
        <family val="2"/>
      </rPr>
      <t>₺952,27</t>
    </r>
  </si>
  <si>
    <r>
      <rPr>
        <sz val="10"/>
        <rFont val="Noto Sans Display"/>
        <family val="2"/>
      </rPr>
      <t>₺696,15</t>
    </r>
  </si>
  <si>
    <r>
      <rPr>
        <sz val="10"/>
        <rFont val="Noto Sans Display"/>
        <family val="2"/>
      </rPr>
      <t>₺1.834,42</t>
    </r>
  </si>
  <si>
    <r>
      <rPr>
        <sz val="10"/>
        <rFont val="Noto Sans Display"/>
        <family val="2"/>
      </rPr>
      <t>₺1.017,00</t>
    </r>
  </si>
  <si>
    <r>
      <rPr>
        <sz val="10"/>
        <rFont val="Noto Sans Display"/>
        <family val="2"/>
      </rPr>
      <t>₺920,28</t>
    </r>
  </si>
  <si>
    <r>
      <rPr>
        <sz val="10"/>
        <rFont val="Noto Sans Display"/>
        <family val="2"/>
      </rPr>
      <t>₺1.422,77</t>
    </r>
  </si>
  <si>
    <r>
      <rPr>
        <sz val="10"/>
        <rFont val="Noto Sans Display"/>
        <family val="2"/>
      </rPr>
      <t>₺1.266,82</t>
    </r>
  </si>
  <si>
    <r>
      <rPr>
        <sz val="10"/>
        <rFont val="Noto Sans Display"/>
        <family val="2"/>
      </rPr>
      <t>₺847,87</t>
    </r>
  </si>
  <si>
    <r>
      <rPr>
        <sz val="10"/>
        <rFont val="Noto Sans Display"/>
        <family val="2"/>
      </rPr>
      <t>₺933,51</t>
    </r>
  </si>
  <si>
    <r>
      <rPr>
        <sz val="10"/>
        <rFont val="Noto Sans Display"/>
        <family val="2"/>
      </rPr>
      <t>₺959,38</t>
    </r>
  </si>
  <si>
    <r>
      <rPr>
        <sz val="10"/>
        <rFont val="Noto Sans Display"/>
        <family val="2"/>
      </rPr>
      <t>₺963,34</t>
    </r>
  </si>
  <si>
    <r>
      <rPr>
        <sz val="10"/>
        <rFont val="Noto Sans Display"/>
        <family val="2"/>
      </rPr>
      <t>₺703,63</t>
    </r>
  </si>
  <si>
    <r>
      <rPr>
        <sz val="10"/>
        <rFont val="Noto Sans Display"/>
        <family val="2"/>
      </rPr>
      <t>₺1.859,41</t>
    </r>
  </si>
  <si>
    <r>
      <rPr>
        <sz val="10"/>
        <rFont val="Noto Sans Display"/>
        <family val="2"/>
      </rPr>
      <t>₺1.027,92</t>
    </r>
  </si>
  <si>
    <r>
      <rPr>
        <sz val="10"/>
        <rFont val="Noto Sans Display"/>
        <family val="2"/>
      </rPr>
      <t>₺930,48</t>
    </r>
  </si>
  <si>
    <r>
      <rPr>
        <sz val="10"/>
        <rFont val="Noto Sans Display"/>
        <family val="2"/>
      </rPr>
      <t>₺1.443,03</t>
    </r>
  </si>
  <si>
    <r>
      <rPr>
        <sz val="10"/>
        <rFont val="Noto Sans Display"/>
        <family val="2"/>
      </rPr>
      <t>₺1.279,69</t>
    </r>
  </si>
  <si>
    <r>
      <rPr>
        <sz val="10"/>
        <rFont val="Noto Sans Display"/>
        <family val="2"/>
      </rPr>
      <t>₺857,61</t>
    </r>
  </si>
  <si>
    <r>
      <rPr>
        <sz val="10"/>
        <rFont val="Noto Sans Display"/>
        <family val="2"/>
      </rPr>
      <t>₺944,24</t>
    </r>
  </si>
  <si>
    <r>
      <rPr>
        <sz val="10"/>
        <rFont val="Noto Sans Display"/>
        <family val="2"/>
      </rPr>
      <t>₺970,46</t>
    </r>
  </si>
  <si>
    <r>
      <rPr>
        <sz val="10"/>
        <rFont val="Noto Sans Display"/>
        <family val="2"/>
      </rPr>
      <t>₺974,41</t>
    </r>
  </si>
  <si>
    <r>
      <rPr>
        <sz val="10"/>
        <rFont val="Noto Sans Display"/>
        <family val="2"/>
      </rPr>
      <t>₺711,10</t>
    </r>
  </si>
  <si>
    <r>
      <rPr>
        <sz val="10"/>
        <rFont val="Noto Sans Display"/>
        <family val="2"/>
      </rPr>
      <t>₺1.884,40</t>
    </r>
  </si>
  <si>
    <r>
      <rPr>
        <sz val="10"/>
        <rFont val="Noto Sans Display"/>
        <family val="2"/>
      </rPr>
      <t>₺1.039,13</t>
    </r>
  </si>
  <si>
    <r>
      <rPr>
        <sz val="10"/>
        <rFont val="Noto Sans Display"/>
        <family val="2"/>
      </rPr>
      <t>₺940,66</t>
    </r>
  </si>
  <si>
    <r>
      <rPr>
        <sz val="10"/>
        <rFont val="Noto Sans Display"/>
        <family val="2"/>
      </rPr>
      <t>₺1.463,30</t>
    </r>
  </si>
  <si>
    <r>
      <rPr>
        <sz val="10"/>
        <rFont val="Noto Sans Display"/>
        <family val="2"/>
      </rPr>
      <t>₺1.292,55</t>
    </r>
  </si>
  <si>
    <r>
      <rPr>
        <sz val="10"/>
        <rFont val="Noto Sans Display"/>
        <family val="2"/>
      </rPr>
      <t>₺867,36</t>
    </r>
  </si>
  <si>
    <r>
      <rPr>
        <sz val="10"/>
        <rFont val="Noto Sans Display"/>
        <family val="2"/>
      </rPr>
      <t>₺954,97</t>
    </r>
  </si>
  <si>
    <r>
      <rPr>
        <sz val="10"/>
        <rFont val="Noto Sans Display"/>
        <family val="2"/>
      </rPr>
      <t>₺981,51</t>
    </r>
  </si>
  <si>
    <r>
      <rPr>
        <sz val="10"/>
        <rFont val="Noto Sans Display"/>
        <family val="2"/>
      </rPr>
      <t>₺985,49</t>
    </r>
  </si>
  <si>
    <r>
      <rPr>
        <sz val="10"/>
        <rFont val="Noto Sans Display"/>
        <family val="2"/>
      </rPr>
      <t>₺718,57</t>
    </r>
  </si>
  <si>
    <r>
      <rPr>
        <sz val="10"/>
        <rFont val="Noto Sans Display"/>
        <family val="2"/>
      </rPr>
      <t>₺1.909,39</t>
    </r>
  </si>
  <si>
    <r>
      <rPr>
        <sz val="10"/>
        <rFont val="Noto Sans Display"/>
        <family val="2"/>
      </rPr>
      <t>₺1.050,30</t>
    </r>
  </si>
  <si>
    <r>
      <rPr>
        <sz val="10"/>
        <rFont val="Noto Sans Display"/>
        <family val="2"/>
      </rPr>
      <t>₺950,86</t>
    </r>
  </si>
  <si>
    <r>
      <rPr>
        <sz val="10"/>
        <rFont val="Noto Sans Display"/>
        <family val="2"/>
      </rPr>
      <t>₺1.483,56</t>
    </r>
  </si>
  <si>
    <r>
      <rPr>
        <sz val="10"/>
        <rFont val="Noto Sans Display"/>
        <family val="2"/>
      </rPr>
      <t>₺1.305,42</t>
    </r>
  </si>
  <si>
    <r>
      <rPr>
        <sz val="10"/>
        <rFont val="Noto Sans Display"/>
        <family val="2"/>
      </rPr>
      <t>₺877,11</t>
    </r>
  </si>
  <si>
    <r>
      <rPr>
        <sz val="10"/>
        <rFont val="Noto Sans Display"/>
        <family val="2"/>
      </rPr>
      <t>₺965,70</t>
    </r>
  </si>
  <si>
    <r>
      <rPr>
        <sz val="10"/>
        <rFont val="Noto Sans Display"/>
        <family val="2"/>
      </rPr>
      <t>₺992,52</t>
    </r>
  </si>
  <si>
    <r>
      <rPr>
        <sz val="10"/>
        <rFont val="Noto Sans Display"/>
        <family val="2"/>
      </rPr>
      <t>₺996,56</t>
    </r>
  </si>
  <si>
    <r>
      <rPr>
        <sz val="10"/>
        <rFont val="Noto Sans Display"/>
        <family val="2"/>
      </rPr>
      <t>₺726,05</t>
    </r>
  </si>
  <si>
    <r>
      <rPr>
        <sz val="10"/>
        <rFont val="Noto Sans Display"/>
        <family val="2"/>
      </rPr>
      <t>₺1.934,38</t>
    </r>
  </si>
  <si>
    <r>
      <rPr>
        <sz val="10"/>
        <rFont val="Noto Sans Display"/>
        <family val="2"/>
      </rPr>
      <t>₺1.061,24</t>
    </r>
  </si>
  <si>
    <r>
      <rPr>
        <sz val="10"/>
        <rFont val="Noto Sans Display"/>
        <family val="2"/>
      </rPr>
      <t>₺961,03</t>
    </r>
  </si>
  <si>
    <r>
      <rPr>
        <sz val="10"/>
        <rFont val="Noto Sans Display"/>
        <family val="2"/>
      </rPr>
      <t>₺1.503,83</t>
    </r>
  </si>
  <si>
    <r>
      <rPr>
        <sz val="10"/>
        <rFont val="Noto Sans Display"/>
        <family val="2"/>
      </rPr>
      <t>₺1.318,28</t>
    </r>
  </si>
  <si>
    <r>
      <rPr>
        <sz val="10"/>
        <rFont val="Noto Sans Display"/>
        <family val="2"/>
      </rPr>
      <t>₺886,85</t>
    </r>
  </si>
  <si>
    <r>
      <rPr>
        <sz val="10"/>
        <rFont val="Noto Sans Display"/>
        <family val="2"/>
      </rPr>
      <t>₺976,43</t>
    </r>
  </si>
  <si>
    <r>
      <rPr>
        <sz val="10"/>
        <rFont val="Noto Sans Display"/>
        <family val="2"/>
      </rPr>
      <t>₺1.003,56</t>
    </r>
  </si>
  <si>
    <r>
      <rPr>
        <sz val="10"/>
        <rFont val="Noto Sans Display"/>
        <family val="2"/>
      </rPr>
      <t>₺1.007,63</t>
    </r>
  </si>
  <si>
    <r>
      <rPr>
        <sz val="10"/>
        <rFont val="Noto Sans Display"/>
        <family val="2"/>
      </rPr>
      <t>₺733,52</t>
    </r>
  </si>
  <si>
    <r>
      <rPr>
        <sz val="10"/>
        <rFont val="Noto Sans Display"/>
        <family val="2"/>
      </rPr>
      <t>₺1.959,37</t>
    </r>
  </si>
  <si>
    <r>
      <rPr>
        <sz val="10"/>
        <rFont val="Noto Sans Display"/>
        <family val="2"/>
      </rPr>
      <t>₺1.072,12</t>
    </r>
  </si>
  <si>
    <r>
      <rPr>
        <sz val="10"/>
        <rFont val="Noto Sans Display"/>
        <family val="2"/>
      </rPr>
      <t>₺971,21</t>
    </r>
  </si>
  <si>
    <r>
      <rPr>
        <sz val="10"/>
        <rFont val="Noto Sans Display"/>
        <family val="2"/>
      </rPr>
      <t>₺1.524,09</t>
    </r>
  </si>
  <si>
    <r>
      <rPr>
        <sz val="10"/>
        <rFont val="Noto Sans Display"/>
        <family val="2"/>
      </rPr>
      <t>₺1.331,15</t>
    </r>
  </si>
  <si>
    <r>
      <rPr>
        <sz val="10"/>
        <rFont val="Noto Sans Display"/>
        <family val="2"/>
      </rPr>
      <t>₺896,60</t>
    </r>
  </si>
  <si>
    <r>
      <rPr>
        <sz val="10"/>
        <rFont val="Noto Sans Display"/>
        <family val="2"/>
      </rPr>
      <t>₺987,16</t>
    </r>
  </si>
  <si>
    <r>
      <rPr>
        <sz val="10"/>
        <rFont val="Noto Sans Display"/>
        <family val="2"/>
      </rPr>
      <t>₺1.014,57</t>
    </r>
  </si>
  <si>
    <r>
      <rPr>
        <sz val="10"/>
        <rFont val="Noto Sans Display"/>
        <family val="2"/>
      </rPr>
      <t>₺1.018,70</t>
    </r>
  </si>
  <si>
    <r>
      <rPr>
        <sz val="10"/>
        <rFont val="Noto Sans Display"/>
        <family val="2"/>
      </rPr>
      <t>₺741,00</t>
    </r>
  </si>
  <si>
    <r>
      <rPr>
        <sz val="10"/>
        <rFont val="Noto Sans Display"/>
        <family val="2"/>
      </rPr>
      <t>₺1.984,36</t>
    </r>
  </si>
  <si>
    <r>
      <rPr>
        <sz val="10"/>
        <rFont val="Noto Sans Display"/>
        <family val="2"/>
      </rPr>
      <t>₺1.083,32</t>
    </r>
  </si>
  <si>
    <r>
      <rPr>
        <sz val="10"/>
        <rFont val="Noto Sans Display"/>
        <family val="2"/>
      </rPr>
      <t>₺981,39</t>
    </r>
  </si>
  <si>
    <r>
      <rPr>
        <sz val="10"/>
        <rFont val="Noto Sans Display"/>
        <family val="2"/>
      </rPr>
      <t>₺1.544,36</t>
    </r>
  </si>
  <si>
    <r>
      <rPr>
        <sz val="10"/>
        <rFont val="Noto Sans Display"/>
        <family val="2"/>
      </rPr>
      <t>₺1.344,01</t>
    </r>
  </si>
  <si>
    <r>
      <rPr>
        <sz val="10"/>
        <rFont val="Noto Sans Display"/>
        <family val="2"/>
      </rPr>
      <t>₺906,34</t>
    </r>
  </si>
  <si>
    <r>
      <rPr>
        <sz val="10"/>
        <rFont val="Noto Sans Display"/>
        <family val="2"/>
      </rPr>
      <t>₺997,89</t>
    </r>
  </si>
  <si>
    <r>
      <rPr>
        <sz val="10"/>
        <rFont val="Noto Sans Display"/>
        <family val="2"/>
      </rPr>
      <t>₺1.025,61</t>
    </r>
  </si>
  <si>
    <r>
      <rPr>
        <sz val="10"/>
        <rFont val="Noto Sans Display"/>
        <family val="2"/>
      </rPr>
      <t>₺1.029,78</t>
    </r>
  </si>
  <si>
    <r>
      <rPr>
        <sz val="10"/>
        <rFont val="Noto Sans Display"/>
        <family val="2"/>
      </rPr>
      <t>₺748,47</t>
    </r>
  </si>
  <si>
    <r>
      <rPr>
        <sz val="10"/>
        <rFont val="Noto Sans Display"/>
        <family val="2"/>
      </rPr>
      <t>₺2.009,35</t>
    </r>
  </si>
  <si>
    <r>
      <rPr>
        <sz val="10"/>
        <rFont val="Noto Sans Display"/>
        <family val="2"/>
      </rPr>
      <t>₺1.094,21</t>
    </r>
  </si>
  <si>
    <r>
      <rPr>
        <sz val="10"/>
        <rFont val="Noto Sans Display"/>
        <family val="2"/>
      </rPr>
      <t>₺991,57</t>
    </r>
  </si>
  <si>
    <r>
      <rPr>
        <sz val="10"/>
        <rFont val="Noto Sans Display"/>
        <family val="2"/>
      </rPr>
      <t>₺1.564,62</t>
    </r>
  </si>
  <si>
    <r>
      <rPr>
        <sz val="10"/>
        <rFont val="Noto Sans Display"/>
        <family val="2"/>
      </rPr>
      <t>₺1.356,88</t>
    </r>
  </si>
  <si>
    <r>
      <rPr>
        <sz val="10"/>
        <rFont val="Noto Sans Display"/>
        <family val="2"/>
      </rPr>
      <t>₺916,09</t>
    </r>
  </si>
  <si>
    <r>
      <rPr>
        <sz val="10"/>
        <rFont val="Noto Sans Display"/>
        <family val="2"/>
      </rPr>
      <t>₺1.008,62</t>
    </r>
  </si>
  <si>
    <r>
      <rPr>
        <sz val="10"/>
        <rFont val="Noto Sans Display"/>
        <family val="2"/>
      </rPr>
      <t>₺1.036,58</t>
    </r>
  </si>
  <si>
    <r>
      <rPr>
        <sz val="10"/>
        <rFont val="Noto Sans Display"/>
        <family val="2"/>
      </rPr>
      <t>₺1.040,85</t>
    </r>
  </si>
  <si>
    <r>
      <rPr>
        <sz val="10"/>
        <rFont val="Noto Sans Display"/>
        <family val="2"/>
      </rPr>
      <t>₺755,95</t>
    </r>
  </si>
  <si>
    <r>
      <rPr>
        <sz val="10"/>
        <rFont val="Noto Sans Display"/>
        <family val="2"/>
      </rPr>
      <t>₺2.034,34</t>
    </r>
  </si>
  <si>
    <r>
      <rPr>
        <sz val="10"/>
        <rFont val="Noto Sans Display"/>
        <family val="2"/>
      </rPr>
      <t>₺1.105,42</t>
    </r>
  </si>
  <si>
    <r>
      <rPr>
        <sz val="10"/>
        <rFont val="Noto Sans Display"/>
        <family val="2"/>
      </rPr>
      <t>₺1.001,77</t>
    </r>
  </si>
  <si>
    <r>
      <rPr>
        <sz val="10"/>
        <rFont val="Noto Sans Display"/>
        <family val="2"/>
      </rPr>
      <t>₺1.584,89</t>
    </r>
  </si>
  <si>
    <r>
      <rPr>
        <sz val="10"/>
        <rFont val="Noto Sans Display"/>
        <family val="2"/>
      </rPr>
      <t>₺1.369,74</t>
    </r>
  </si>
  <si>
    <r>
      <rPr>
        <sz val="10"/>
        <rFont val="Noto Sans Display"/>
        <family val="2"/>
      </rPr>
      <t>₺925,83</t>
    </r>
  </si>
  <si>
    <r>
      <rPr>
        <sz val="10"/>
        <rFont val="Noto Sans Display"/>
        <family val="2"/>
      </rPr>
      <t>₺1.019,35</t>
    </r>
  </si>
  <si>
    <r>
      <rPr>
        <sz val="10"/>
        <rFont val="Noto Sans Display"/>
        <family val="2"/>
      </rPr>
      <t>₺1.047,66</t>
    </r>
  </si>
  <si>
    <r>
      <rPr>
        <sz val="10"/>
        <rFont val="Noto Sans Display"/>
        <family val="2"/>
      </rPr>
      <t>₺1.051,92</t>
    </r>
  </si>
  <si>
    <r>
      <rPr>
        <sz val="10"/>
        <rFont val="Noto Sans Display"/>
        <family val="2"/>
      </rPr>
      <t>₺763,42</t>
    </r>
  </si>
  <si>
    <r>
      <rPr>
        <sz val="10"/>
        <rFont val="Noto Sans Display"/>
        <family val="2"/>
      </rPr>
      <t>₺2.059,33</t>
    </r>
  </si>
  <si>
    <r>
      <rPr>
        <sz val="10"/>
        <rFont val="Noto Sans Display"/>
        <family val="2"/>
      </rPr>
      <t>₺1.116,27</t>
    </r>
  </si>
  <si>
    <r>
      <rPr>
        <sz val="10"/>
        <rFont val="Noto Sans Display"/>
        <family val="2"/>
      </rPr>
      <t>₺1.011,94</t>
    </r>
  </si>
  <si>
    <r>
      <rPr>
        <sz val="10"/>
        <rFont val="Noto Sans Display"/>
        <family val="2"/>
      </rPr>
      <t>₺1.605,16</t>
    </r>
  </si>
  <si>
    <r>
      <rPr>
        <sz val="10"/>
        <rFont val="Noto Sans Display"/>
        <family val="2"/>
      </rPr>
      <t>₺1.382,60</t>
    </r>
  </si>
  <si>
    <r>
      <rPr>
        <sz val="10"/>
        <rFont val="Noto Sans Display"/>
        <family val="2"/>
      </rPr>
      <t>₺935,58</t>
    </r>
  </si>
  <si>
    <r>
      <rPr>
        <sz val="10"/>
        <rFont val="Noto Sans Display"/>
        <family val="2"/>
      </rPr>
      <t>₺1.030,08</t>
    </r>
  </si>
  <si>
    <r>
      <rPr>
        <sz val="10"/>
        <rFont val="Noto Sans Display"/>
        <family val="2"/>
      </rPr>
      <t>₺1.058,63</t>
    </r>
  </si>
  <si>
    <r>
      <rPr>
        <sz val="10"/>
        <rFont val="Noto Sans Display"/>
        <family val="2"/>
      </rPr>
      <t>₺1.063,00</t>
    </r>
  </si>
  <si>
    <r>
      <rPr>
        <sz val="10"/>
        <rFont val="Noto Sans Display"/>
        <family val="2"/>
      </rPr>
      <t>₺770,90</t>
    </r>
  </si>
  <si>
    <r>
      <rPr>
        <sz val="10"/>
        <rFont val="Noto Sans Display"/>
        <family val="2"/>
      </rPr>
      <t>₺2.084,32</t>
    </r>
  </si>
  <si>
    <r>
      <rPr>
        <sz val="10"/>
        <rFont val="Noto Sans Display"/>
        <family val="2"/>
      </rPr>
      <t>₺1.127,56</t>
    </r>
  </si>
  <si>
    <r>
      <rPr>
        <sz val="10"/>
        <rFont val="Noto Sans Display"/>
        <family val="2"/>
      </rPr>
      <t>₺1.022,12</t>
    </r>
  </si>
  <si>
    <r>
      <rPr>
        <sz val="10"/>
        <rFont val="Noto Sans Display"/>
        <family val="2"/>
      </rPr>
      <t>₺1.625,42</t>
    </r>
  </si>
  <si>
    <r>
      <rPr>
        <sz val="10"/>
        <rFont val="Noto Sans Display"/>
        <family val="2"/>
      </rPr>
      <t>₺1.395,47</t>
    </r>
  </si>
  <si>
    <r>
      <rPr>
        <sz val="10"/>
        <rFont val="Noto Sans Display"/>
        <family val="2"/>
      </rPr>
      <t>₺945,33</t>
    </r>
  </si>
  <si>
    <r>
      <rPr>
        <sz val="10"/>
        <rFont val="Noto Sans Display"/>
        <family val="2"/>
      </rPr>
      <t>₺1.040,81</t>
    </r>
  </si>
  <si>
    <r>
      <rPr>
        <sz val="10"/>
        <rFont val="Noto Sans Display"/>
        <family val="2"/>
      </rPr>
      <t>₺1.069,71</t>
    </r>
  </si>
  <si>
    <r>
      <rPr>
        <sz val="10"/>
        <rFont val="Noto Sans Display"/>
        <family val="2"/>
      </rPr>
      <t>₺1.074,07</t>
    </r>
  </si>
  <si>
    <r>
      <rPr>
        <sz val="10"/>
        <rFont val="Noto Sans Display"/>
        <family val="2"/>
      </rPr>
      <t>₺778,37</t>
    </r>
  </si>
  <si>
    <r>
      <rPr>
        <sz val="10"/>
        <rFont val="Noto Sans Display"/>
        <family val="2"/>
      </rPr>
      <t>₺2.109,31</t>
    </r>
  </si>
  <si>
    <r>
      <rPr>
        <sz val="10"/>
        <rFont val="Noto Sans Display"/>
        <family val="2"/>
      </rPr>
      <t>₺1.138,42</t>
    </r>
  </si>
  <si>
    <r>
      <rPr>
        <sz val="10"/>
        <rFont val="Noto Sans Display"/>
        <family val="2"/>
      </rPr>
      <t>₺1.032,32</t>
    </r>
  </si>
  <si>
    <r>
      <rPr>
        <sz val="10"/>
        <rFont val="Noto Sans Display"/>
        <family val="2"/>
      </rPr>
      <t>₺1.645,69</t>
    </r>
  </si>
  <si>
    <r>
      <rPr>
        <sz val="10"/>
        <rFont val="Noto Sans Display"/>
        <family val="2"/>
      </rPr>
      <t>₺1.408,33</t>
    </r>
  </si>
  <si>
    <r>
      <rPr>
        <sz val="10"/>
        <rFont val="Noto Sans Display"/>
        <family val="2"/>
      </rPr>
      <t>₺955,07</t>
    </r>
  </si>
  <si>
    <r>
      <rPr>
        <sz val="10"/>
        <rFont val="Noto Sans Display"/>
        <family val="2"/>
      </rPr>
      <t>₺1.051,54</t>
    </r>
  </si>
  <si>
    <r>
      <rPr>
        <sz val="10"/>
        <rFont val="Noto Sans Display"/>
        <family val="2"/>
      </rPr>
      <t>₺1.080,68</t>
    </r>
  </si>
  <si>
    <r>
      <rPr>
        <sz val="10"/>
        <rFont val="Noto Sans Display"/>
        <family val="2"/>
      </rPr>
      <t>₺1.085,14</t>
    </r>
  </si>
  <si>
    <r>
      <rPr>
        <sz val="10"/>
        <rFont val="Noto Sans Display"/>
        <family val="2"/>
      </rPr>
      <t>₺785,84</t>
    </r>
  </si>
  <si>
    <r>
      <rPr>
        <sz val="10"/>
        <rFont val="Noto Sans Display"/>
        <family val="2"/>
      </rPr>
      <t>₺2.134,30</t>
    </r>
  </si>
  <si>
    <r>
      <rPr>
        <sz val="10"/>
        <rFont val="Noto Sans Display"/>
        <family val="2"/>
      </rPr>
      <t>₺1.149,62</t>
    </r>
  </si>
  <si>
    <r>
      <rPr>
        <sz val="10"/>
        <rFont val="Noto Sans Display"/>
        <family val="2"/>
      </rPr>
      <t>₺1.042,49</t>
    </r>
  </si>
  <si>
    <r>
      <rPr>
        <sz val="10"/>
        <rFont val="Noto Sans Display"/>
        <family val="2"/>
      </rPr>
      <t>₺1.665,95</t>
    </r>
  </si>
  <si>
    <r>
      <rPr>
        <sz val="10"/>
        <rFont val="Noto Sans Display"/>
        <family val="2"/>
      </rPr>
      <t>₺1.421,20</t>
    </r>
  </si>
  <si>
    <r>
      <rPr>
        <sz val="10"/>
        <rFont val="Noto Sans Display"/>
        <family val="2"/>
      </rPr>
      <t>₺964,82</t>
    </r>
  </si>
  <si>
    <r>
      <rPr>
        <sz val="10"/>
        <rFont val="Noto Sans Display"/>
        <family val="2"/>
      </rPr>
      <t>₺1.062,27</t>
    </r>
  </si>
  <si>
    <r>
      <rPr>
        <sz val="10"/>
        <rFont val="Noto Sans Display"/>
        <family val="2"/>
      </rPr>
      <t>₺1.091,77</t>
    </r>
  </si>
  <si>
    <r>
      <rPr>
        <sz val="10"/>
        <rFont val="Noto Sans Display"/>
        <family val="2"/>
      </rPr>
      <t>₺1.096,21</t>
    </r>
  </si>
  <si>
    <r>
      <rPr>
        <sz val="10"/>
        <rFont val="Noto Sans Display"/>
        <family val="2"/>
      </rPr>
      <t>₺793,32</t>
    </r>
  </si>
  <si>
    <r>
      <rPr>
        <sz val="10"/>
        <rFont val="Noto Sans Display"/>
        <family val="2"/>
      </rPr>
      <t>₺2.159,29</t>
    </r>
  </si>
  <si>
    <r>
      <rPr>
        <sz val="10"/>
        <rFont val="Noto Sans Display"/>
        <family val="2"/>
      </rPr>
      <t>₺1.160,53</t>
    </r>
  </si>
  <si>
    <r>
      <rPr>
        <sz val="10"/>
        <rFont val="Noto Sans Display"/>
        <family val="2"/>
      </rPr>
      <t>₺1.052,69</t>
    </r>
  </si>
  <si>
    <r>
      <rPr>
        <sz val="10"/>
        <rFont val="Noto Sans Display"/>
        <family val="2"/>
      </rPr>
      <t>₺1.686,22</t>
    </r>
  </si>
  <si>
    <r>
      <rPr>
        <sz val="10"/>
        <rFont val="Noto Sans Display"/>
        <family val="2"/>
      </rPr>
      <t>₺1.434,06</t>
    </r>
  </si>
  <si>
    <r>
      <rPr>
        <sz val="10"/>
        <rFont val="Noto Sans Display"/>
        <family val="2"/>
      </rPr>
      <t>₺974,56</t>
    </r>
  </si>
  <si>
    <r>
      <rPr>
        <sz val="10"/>
        <rFont val="Noto Sans Display"/>
        <family val="2"/>
      </rPr>
      <t>₺1.073,00</t>
    </r>
  </si>
  <si>
    <r>
      <rPr>
        <sz val="10"/>
        <rFont val="Noto Sans Display"/>
        <family val="2"/>
      </rPr>
      <t>₺1.102,74</t>
    </r>
  </si>
  <si>
    <r>
      <rPr>
        <sz val="10"/>
        <rFont val="Noto Sans Display"/>
        <family val="2"/>
      </rPr>
      <t>₺1.107,29</t>
    </r>
  </si>
  <si>
    <r>
      <rPr>
        <sz val="10"/>
        <rFont val="Noto Sans Display"/>
        <family val="2"/>
      </rPr>
      <t>₺800,79</t>
    </r>
  </si>
  <si>
    <r>
      <rPr>
        <sz val="10"/>
        <rFont val="Noto Sans Display"/>
        <family val="2"/>
      </rPr>
      <t>₺2.184,28</t>
    </r>
  </si>
  <si>
    <r>
      <rPr>
        <sz val="10"/>
        <rFont val="Noto Sans Display"/>
        <family val="2"/>
      </rPr>
      <t>₺1.171,57</t>
    </r>
  </si>
  <si>
    <r>
      <rPr>
        <sz val="10"/>
        <rFont val="Noto Sans Display"/>
        <family val="2"/>
      </rPr>
      <t>₺1.386,26</t>
    </r>
  </si>
  <si>
    <r>
      <rPr>
        <sz val="10"/>
        <rFont val="Noto Sans Display"/>
        <family val="2"/>
      </rPr>
      <t>₺1.706,48</t>
    </r>
  </si>
  <si>
    <r>
      <rPr>
        <sz val="10"/>
        <rFont val="Noto Sans Display"/>
        <family val="2"/>
      </rPr>
      <t>₺1.446,93</t>
    </r>
  </si>
  <si>
    <r>
      <rPr>
        <sz val="10"/>
        <rFont val="Noto Sans Display"/>
        <family val="2"/>
      </rPr>
      <t>₺984,31</t>
    </r>
  </si>
  <si>
    <r>
      <rPr>
        <sz val="10"/>
        <rFont val="Noto Sans Display"/>
        <family val="2"/>
      </rPr>
      <t>₺1.083,73</t>
    </r>
  </si>
  <si>
    <r>
      <rPr>
        <sz val="10"/>
        <rFont val="Noto Sans Display"/>
        <family val="2"/>
      </rPr>
      <t>₺1.113,82</t>
    </r>
  </si>
  <si>
    <r>
      <rPr>
        <sz val="10"/>
        <rFont val="Noto Sans Display"/>
        <family val="2"/>
      </rPr>
      <t>₺1.118,36</t>
    </r>
  </si>
  <si>
    <r>
      <rPr>
        <sz val="10"/>
        <rFont val="Noto Sans Display"/>
        <family val="2"/>
      </rPr>
      <t>₺2.209,27</t>
    </r>
  </si>
  <si>
    <r>
      <rPr>
        <sz val="10"/>
        <rFont val="Noto Sans Display"/>
        <family val="2"/>
      </rPr>
      <t>₺1.182,61</t>
    </r>
  </si>
  <si>
    <r>
      <rPr>
        <sz val="10"/>
        <rFont val="Noto Sans Display"/>
        <family val="2"/>
      </rPr>
      <t>₺1.397,32</t>
    </r>
  </si>
  <si>
    <r>
      <rPr>
        <sz val="10"/>
        <rFont val="Noto Sans Display"/>
        <family val="2"/>
      </rPr>
      <t>₺1.726,75</t>
    </r>
  </si>
  <si>
    <r>
      <rPr>
        <sz val="10"/>
        <rFont val="Noto Sans Display"/>
        <family val="2"/>
      </rPr>
      <t>₺1.459,79</t>
    </r>
  </si>
  <si>
    <r>
      <rPr>
        <sz val="10"/>
        <rFont val="Noto Sans Display"/>
        <family val="2"/>
      </rPr>
      <t>₺994,05</t>
    </r>
  </si>
  <si>
    <r>
      <rPr>
        <sz val="10"/>
        <rFont val="Noto Sans Display"/>
        <family val="2"/>
      </rPr>
      <t>₺1.094,46</t>
    </r>
  </si>
  <si>
    <r>
      <rPr>
        <sz val="10"/>
        <rFont val="Noto Sans Display"/>
        <family val="2"/>
      </rPr>
      <t>₺1.124,79</t>
    </r>
  </si>
  <si>
    <r>
      <rPr>
        <sz val="10"/>
        <rFont val="Noto Sans Display"/>
        <family val="2"/>
      </rPr>
      <t>₺1.129,43</t>
    </r>
  </si>
  <si>
    <r>
      <rPr>
        <sz val="10"/>
        <rFont val="Noto Sans Display"/>
        <family val="2"/>
      </rPr>
      <t>₺815,74</t>
    </r>
  </si>
  <si>
    <r>
      <rPr>
        <sz val="10"/>
        <rFont val="Noto Sans Display"/>
        <family val="2"/>
      </rPr>
      <t>₺2.234,26</t>
    </r>
  </si>
  <si>
    <r>
      <rPr>
        <sz val="10"/>
        <rFont val="Noto Sans Display"/>
        <family val="2"/>
      </rPr>
      <t>₺1.193,66</t>
    </r>
  </si>
  <si>
    <r>
      <rPr>
        <sz val="10"/>
        <rFont val="Noto Sans Display"/>
        <family val="2"/>
      </rPr>
      <t>₺1.408,38</t>
    </r>
  </si>
  <si>
    <r>
      <rPr>
        <sz val="10"/>
        <rFont val="Noto Sans Display"/>
        <family val="2"/>
      </rPr>
      <t>₺1.747,01</t>
    </r>
  </si>
  <si>
    <r>
      <rPr>
        <sz val="10"/>
        <rFont val="Noto Sans Display"/>
        <family val="2"/>
      </rPr>
      <t>₺1.472,66</t>
    </r>
  </si>
  <si>
    <r>
      <rPr>
        <sz val="10"/>
        <rFont val="Noto Sans Display"/>
        <family val="2"/>
      </rPr>
      <t>₺1.003,80</t>
    </r>
  </si>
  <si>
    <r>
      <rPr>
        <sz val="10"/>
        <rFont val="Noto Sans Display"/>
        <family val="2"/>
      </rPr>
      <t>₺1.105,19</t>
    </r>
  </si>
  <si>
    <r>
      <rPr>
        <sz val="10"/>
        <rFont val="Noto Sans Display"/>
        <family val="2"/>
      </rPr>
      <t>₺1.135,87</t>
    </r>
  </si>
  <si>
    <r>
      <rPr>
        <sz val="10"/>
        <rFont val="Noto Sans Display"/>
        <family val="2"/>
      </rPr>
      <t>₺1.140,51</t>
    </r>
  </si>
  <si>
    <r>
      <rPr>
        <sz val="10"/>
        <rFont val="Noto Sans Display"/>
        <family val="2"/>
      </rPr>
      <t>₺823,22</t>
    </r>
  </si>
  <si>
    <r>
      <rPr>
        <sz val="10"/>
        <rFont val="Noto Sans Display"/>
        <family val="2"/>
      </rPr>
      <t>₺2.259,25</t>
    </r>
  </si>
  <si>
    <r>
      <rPr>
        <sz val="10"/>
        <rFont val="Noto Sans Display"/>
        <family val="2"/>
      </rPr>
      <t>₺1.204,70</t>
    </r>
  </si>
  <si>
    <r>
      <rPr>
        <sz val="10"/>
        <rFont val="Noto Sans Display"/>
        <family val="2"/>
      </rPr>
      <t>₺1.419,44</t>
    </r>
  </si>
  <si>
    <r>
      <rPr>
        <sz val="10"/>
        <rFont val="Noto Sans Display"/>
        <family val="2"/>
      </rPr>
      <t>₺1.767,28</t>
    </r>
  </si>
  <si>
    <r>
      <rPr>
        <sz val="10"/>
        <rFont val="Noto Sans Display"/>
        <family val="2"/>
      </rPr>
      <t>₺1.485,52</t>
    </r>
  </si>
  <si>
    <r>
      <rPr>
        <sz val="10"/>
        <rFont val="Noto Sans Display"/>
        <family val="2"/>
      </rPr>
      <t>₺1.013,54</t>
    </r>
  </si>
  <si>
    <r>
      <rPr>
        <sz val="10"/>
        <rFont val="Noto Sans Display"/>
        <family val="2"/>
      </rPr>
      <t>₺1.115,92</t>
    </r>
  </si>
  <si>
    <r>
      <rPr>
        <sz val="10"/>
        <rFont val="Noto Sans Display"/>
        <family val="2"/>
      </rPr>
      <t>₺1.146,93</t>
    </r>
  </si>
  <si>
    <r>
      <rPr>
        <sz val="10"/>
        <rFont val="Noto Sans Display"/>
        <family val="2"/>
      </rPr>
      <t>₺1.151,58</t>
    </r>
  </si>
  <si>
    <r>
      <rPr>
        <sz val="10"/>
        <rFont val="Noto Sans Display"/>
        <family val="2"/>
      </rPr>
      <t>₺830,69</t>
    </r>
  </si>
  <si>
    <r>
      <rPr>
        <sz val="10"/>
        <rFont val="Noto Sans Display"/>
        <family val="2"/>
      </rPr>
      <t>₺2.284,24</t>
    </r>
  </si>
  <si>
    <r>
      <rPr>
        <sz val="10"/>
        <rFont val="Noto Sans Display"/>
        <family val="2"/>
      </rPr>
      <t>₺1.215,74</t>
    </r>
  </si>
  <si>
    <r>
      <rPr>
        <sz val="10"/>
        <rFont val="Noto Sans Display"/>
        <family val="2"/>
      </rPr>
      <t>₺1.430,50</t>
    </r>
  </si>
  <si>
    <r>
      <rPr>
        <sz val="10"/>
        <rFont val="Noto Sans Display"/>
        <family val="2"/>
      </rPr>
      <t>₺1.787,54</t>
    </r>
  </si>
  <si>
    <r>
      <rPr>
        <sz val="10"/>
        <rFont val="Noto Sans Display"/>
        <family val="2"/>
      </rPr>
      <t>₺1.498,39</t>
    </r>
  </si>
  <si>
    <r>
      <rPr>
        <sz val="10"/>
        <rFont val="Noto Sans Display"/>
        <family val="2"/>
      </rPr>
      <t>₺1.023,29</t>
    </r>
  </si>
  <si>
    <r>
      <rPr>
        <sz val="10"/>
        <rFont val="Noto Sans Display"/>
        <family val="2"/>
      </rPr>
      <t>₺1.126,65</t>
    </r>
  </si>
  <si>
    <r>
      <rPr>
        <sz val="10"/>
        <rFont val="Noto Sans Display"/>
        <family val="2"/>
      </rPr>
      <t>₺1.157,92</t>
    </r>
  </si>
  <si>
    <r>
      <rPr>
        <sz val="10"/>
        <rFont val="Noto Sans Display"/>
        <family val="2"/>
      </rPr>
      <t>₺1.162,65</t>
    </r>
  </si>
  <si>
    <r>
      <rPr>
        <sz val="10"/>
        <rFont val="Noto Sans Display"/>
        <family val="2"/>
      </rPr>
      <t>₺838,17</t>
    </r>
  </si>
  <si>
    <r>
      <rPr>
        <sz val="10"/>
        <rFont val="Noto Sans Display"/>
        <family val="2"/>
      </rPr>
      <t>₺2.309,23</t>
    </r>
  </si>
  <si>
    <r>
      <rPr>
        <sz val="10"/>
        <rFont val="Noto Sans Display"/>
        <family val="2"/>
      </rPr>
      <t>₺1.226,79</t>
    </r>
  </si>
  <si>
    <r>
      <rPr>
        <sz val="10"/>
        <rFont val="Noto Sans Display"/>
        <family val="2"/>
      </rPr>
      <t>₺1.441,57</t>
    </r>
  </si>
  <si>
    <r>
      <rPr>
        <sz val="10"/>
        <rFont val="Noto Sans Display"/>
        <family val="2"/>
      </rPr>
      <t>₺1.807,81</t>
    </r>
  </si>
  <si>
    <r>
      <rPr>
        <sz val="10"/>
        <rFont val="Noto Sans Display"/>
        <family val="2"/>
      </rPr>
      <t>₺1.511,25</t>
    </r>
  </si>
  <si>
    <r>
      <rPr>
        <sz val="10"/>
        <rFont val="Noto Sans Display"/>
        <family val="2"/>
      </rPr>
      <t>₺1.033,04</t>
    </r>
  </si>
  <si>
    <r>
      <rPr>
        <sz val="10"/>
        <rFont val="Noto Sans Display"/>
        <family val="2"/>
      </rPr>
      <t>₺1.137,38</t>
    </r>
  </si>
  <si>
    <r>
      <rPr>
        <sz val="10"/>
        <rFont val="Noto Sans Display"/>
        <family val="2"/>
      </rPr>
      <t>₺1.168,98</t>
    </r>
  </si>
  <si>
    <r>
      <rPr>
        <sz val="10"/>
        <rFont val="Noto Sans Display"/>
        <family val="2"/>
      </rPr>
      <t>₺1.173,72</t>
    </r>
  </si>
  <si>
    <r>
      <rPr>
        <sz val="10"/>
        <rFont val="Noto Sans Display"/>
        <family val="2"/>
      </rPr>
      <t>₺845,64</t>
    </r>
  </si>
  <si>
    <r>
      <rPr>
        <sz val="10"/>
        <rFont val="Noto Sans Display"/>
        <family val="2"/>
      </rPr>
      <t>₺2.334,22</t>
    </r>
  </si>
  <si>
    <r>
      <rPr>
        <sz val="10"/>
        <rFont val="Noto Sans Display"/>
        <family val="2"/>
      </rPr>
      <t>₺1.237,83</t>
    </r>
  </si>
  <si>
    <r>
      <rPr>
        <sz val="10"/>
        <rFont val="Noto Sans Display"/>
        <family val="2"/>
      </rPr>
      <t>₺1.452,63</t>
    </r>
  </si>
  <si>
    <r>
      <rPr>
        <sz val="10"/>
        <rFont val="Noto Sans Display"/>
        <family val="2"/>
      </rPr>
      <t>₺1.828,07</t>
    </r>
  </si>
  <si>
    <r>
      <rPr>
        <sz val="10"/>
        <rFont val="Noto Sans Display"/>
        <family val="2"/>
      </rPr>
      <t>₺1.524,11</t>
    </r>
  </si>
  <si>
    <r>
      <rPr>
        <sz val="10"/>
        <rFont val="Noto Sans Display"/>
        <family val="2"/>
      </rPr>
      <t>₺1.042,78</t>
    </r>
  </si>
  <si>
    <r>
      <rPr>
        <sz val="10"/>
        <rFont val="Noto Sans Display"/>
        <family val="2"/>
      </rPr>
      <t>₺1.148,11</t>
    </r>
  </si>
  <si>
    <r>
      <rPr>
        <sz val="10"/>
        <rFont val="Noto Sans Display"/>
        <family val="2"/>
      </rPr>
      <t>₺1.179,97</t>
    </r>
  </si>
  <si>
    <r>
      <rPr>
        <sz val="10"/>
        <rFont val="Noto Sans Display"/>
        <family val="2"/>
      </rPr>
      <t>₺1.184,80</t>
    </r>
  </si>
  <si>
    <r>
      <rPr>
        <sz val="10"/>
        <rFont val="Noto Sans Display"/>
        <family val="2"/>
      </rPr>
      <t>₺853,11</t>
    </r>
  </si>
  <si>
    <r>
      <rPr>
        <sz val="10"/>
        <rFont val="Noto Sans Display"/>
        <family val="2"/>
      </rPr>
      <t>₺2.359,21</t>
    </r>
  </si>
  <si>
    <r>
      <rPr>
        <sz val="10"/>
        <rFont val="Noto Sans Display"/>
        <family val="2"/>
      </rPr>
      <t>₺1.248,87</t>
    </r>
  </si>
  <si>
    <r>
      <rPr>
        <sz val="10"/>
        <rFont val="Noto Sans Display"/>
        <family val="2"/>
      </rPr>
      <t>₺1.463,69</t>
    </r>
  </si>
  <si>
    <r>
      <rPr>
        <sz val="10"/>
        <rFont val="Noto Sans Display"/>
        <family val="2"/>
      </rPr>
      <t>₺1.848,34</t>
    </r>
  </si>
  <si>
    <r>
      <rPr>
        <sz val="10"/>
        <rFont val="Noto Sans Display"/>
        <family val="2"/>
      </rPr>
      <t>₺1.536,98</t>
    </r>
  </si>
  <si>
    <r>
      <rPr>
        <sz val="10"/>
        <rFont val="Noto Sans Display"/>
        <family val="2"/>
      </rPr>
      <t>₺1.052,53</t>
    </r>
  </si>
  <si>
    <r>
      <rPr>
        <sz val="10"/>
        <rFont val="Noto Sans Display"/>
        <family val="2"/>
      </rPr>
      <t>₺1.158,84</t>
    </r>
  </si>
  <si>
    <r>
      <rPr>
        <sz val="10"/>
        <rFont val="Noto Sans Display"/>
        <family val="2"/>
      </rPr>
      <t>₺1.191,03</t>
    </r>
  </si>
  <si>
    <r>
      <rPr>
        <sz val="10"/>
        <rFont val="Noto Sans Display"/>
        <family val="2"/>
      </rPr>
      <t>₺1.195,87</t>
    </r>
  </si>
  <si>
    <r>
      <rPr>
        <sz val="10"/>
        <rFont val="Noto Sans Display"/>
        <family val="2"/>
      </rPr>
      <t>₺860,59</t>
    </r>
  </si>
  <si>
    <r>
      <rPr>
        <sz val="10"/>
        <rFont val="Noto Sans Display"/>
        <family val="2"/>
      </rPr>
      <t>₺2.384,20</t>
    </r>
  </si>
  <si>
    <r>
      <rPr>
        <sz val="10"/>
        <rFont val="Noto Sans Display"/>
        <family val="2"/>
      </rPr>
      <t>₺1.259,92</t>
    </r>
  </si>
  <si>
    <r>
      <rPr>
        <sz val="10"/>
        <rFont val="Noto Sans Display"/>
        <family val="2"/>
      </rPr>
      <t>₺1.474,75</t>
    </r>
  </si>
  <si>
    <r>
      <rPr>
        <sz val="10"/>
        <rFont val="Noto Sans Display"/>
        <family val="2"/>
      </rPr>
      <t>₺1.868,60</t>
    </r>
  </si>
  <si>
    <r>
      <rPr>
        <sz val="10"/>
        <rFont val="Noto Sans Display"/>
        <family val="2"/>
      </rPr>
      <t>₺1.549,84</t>
    </r>
  </si>
  <si>
    <r>
      <rPr>
        <sz val="10"/>
        <rFont val="Noto Sans Display"/>
        <family val="2"/>
      </rPr>
      <t>₺1.169,57</t>
    </r>
  </si>
  <si>
    <r>
      <rPr>
        <sz val="10"/>
        <rFont val="Noto Sans Display"/>
        <family val="2"/>
      </rPr>
      <t>₺1.202,02</t>
    </r>
  </si>
  <si>
    <r>
      <rPr>
        <sz val="10"/>
        <rFont val="Noto Sans Display"/>
        <family val="2"/>
      </rPr>
      <t>₺1.206,94</t>
    </r>
  </si>
  <si>
    <r>
      <rPr>
        <sz val="10"/>
        <rFont val="Noto Sans Display"/>
        <family val="2"/>
      </rPr>
      <t>₺868,06</t>
    </r>
  </si>
  <si>
    <r>
      <rPr>
        <sz val="10"/>
        <rFont val="Noto Sans Display"/>
        <family val="2"/>
      </rPr>
      <t>₺2.409,19</t>
    </r>
  </si>
  <si>
    <r>
      <rPr>
        <sz val="10"/>
        <rFont val="Noto Sans Display"/>
        <family val="2"/>
      </rPr>
      <t>₺1.270,96</t>
    </r>
  </si>
  <si>
    <r>
      <rPr>
        <sz val="10"/>
        <rFont val="Noto Sans Display"/>
        <family val="2"/>
      </rPr>
      <t>₺1.485,81</t>
    </r>
  </si>
  <si>
    <r>
      <rPr>
        <sz val="10"/>
        <rFont val="Noto Sans Display"/>
        <family val="2"/>
      </rPr>
      <t>₺1.888,87</t>
    </r>
  </si>
  <si>
    <r>
      <rPr>
        <sz val="10"/>
        <rFont val="Noto Sans Display"/>
        <family val="2"/>
      </rPr>
      <t>₺1.562,71</t>
    </r>
  </si>
  <si>
    <r>
      <rPr>
        <sz val="10"/>
        <rFont val="Noto Sans Display"/>
        <family val="2"/>
      </rPr>
      <t>₺1.072,02</t>
    </r>
  </si>
  <si>
    <r>
      <rPr>
        <sz val="10"/>
        <rFont val="Noto Sans Display"/>
        <family val="2"/>
      </rPr>
      <t>₺1.180,30</t>
    </r>
  </si>
  <si>
    <r>
      <rPr>
        <sz val="10"/>
        <rFont val="Noto Sans Display"/>
        <family val="2"/>
      </rPr>
      <t>₺1.213,08</t>
    </r>
  </si>
  <si>
    <r>
      <rPr>
        <sz val="10"/>
        <rFont val="Noto Sans Display"/>
        <family val="2"/>
      </rPr>
      <t>₺1.218,02</t>
    </r>
  </si>
  <si>
    <r>
      <rPr>
        <sz val="10"/>
        <rFont val="Noto Sans Display"/>
        <family val="2"/>
      </rPr>
      <t>₺875,54</t>
    </r>
  </si>
  <si>
    <r>
      <rPr>
        <sz val="10"/>
        <rFont val="Noto Sans Display"/>
        <family val="2"/>
      </rPr>
      <t>₺2.434,18</t>
    </r>
  </si>
  <si>
    <r>
      <rPr>
        <sz val="10"/>
        <rFont val="Noto Sans Display"/>
        <family val="2"/>
      </rPr>
      <t>₺1.282,01</t>
    </r>
  </si>
  <si>
    <r>
      <rPr>
        <sz val="10"/>
        <rFont val="Noto Sans Display"/>
        <family val="2"/>
      </rPr>
      <t>₺1.496,88</t>
    </r>
  </si>
  <si>
    <r>
      <rPr>
        <sz val="10"/>
        <rFont val="Noto Sans Display"/>
        <family val="2"/>
      </rPr>
      <t>₺1.909,13</t>
    </r>
  </si>
  <si>
    <r>
      <rPr>
        <sz val="10"/>
        <rFont val="Noto Sans Display"/>
        <family val="2"/>
      </rPr>
      <t>₺1.575,57</t>
    </r>
  </si>
  <si>
    <r>
      <rPr>
        <sz val="10"/>
        <rFont val="Noto Sans Display"/>
        <family val="2"/>
      </rPr>
      <t>₺1.081,76</t>
    </r>
  </si>
  <si>
    <r>
      <rPr>
        <sz val="10"/>
        <rFont val="Noto Sans Display"/>
        <family val="2"/>
      </rPr>
      <t>₺1.224,07</t>
    </r>
  </si>
  <si>
    <r>
      <rPr>
        <sz val="10"/>
        <rFont val="Noto Sans Display"/>
        <family val="2"/>
      </rPr>
      <t>₺1.229,09</t>
    </r>
  </si>
  <si>
    <r>
      <rPr>
        <sz val="10"/>
        <rFont val="Noto Sans Display"/>
        <family val="2"/>
      </rPr>
      <t>₺883,01</t>
    </r>
  </si>
  <si>
    <r>
      <rPr>
        <sz val="10"/>
        <rFont val="Noto Sans Display"/>
        <family val="2"/>
      </rPr>
      <t>₺2.459,17</t>
    </r>
  </si>
  <si>
    <r>
      <rPr>
        <sz val="10"/>
        <rFont val="Noto Sans Display"/>
        <family val="2"/>
      </rPr>
      <t>₺1.293,05</t>
    </r>
  </si>
  <si>
    <r>
      <rPr>
        <sz val="10"/>
        <rFont val="Noto Sans Display"/>
        <family val="2"/>
      </rPr>
      <t>₺1.507,94</t>
    </r>
  </si>
  <si>
    <r>
      <rPr>
        <sz val="10"/>
        <rFont val="Noto Sans Display"/>
        <family val="2"/>
      </rPr>
      <t>₺1.929,40</t>
    </r>
  </si>
  <si>
    <r>
      <rPr>
        <sz val="10"/>
        <rFont val="Noto Sans Display"/>
        <family val="2"/>
      </rPr>
      <t>₺1.588,44</t>
    </r>
  </si>
  <si>
    <r>
      <rPr>
        <sz val="10"/>
        <rFont val="Noto Sans Display"/>
        <family val="2"/>
      </rPr>
      <t>₺1.091,51</t>
    </r>
  </si>
  <si>
    <r>
      <rPr>
        <sz val="10"/>
        <rFont val="Noto Sans Display"/>
        <family val="2"/>
      </rPr>
      <t>₺1.201,76</t>
    </r>
  </si>
  <si>
    <r>
      <rPr>
        <sz val="10"/>
        <rFont val="Noto Sans Display"/>
        <family val="2"/>
      </rPr>
      <t>₺1.235,14</t>
    </r>
  </si>
  <si>
    <r>
      <rPr>
        <sz val="10"/>
        <rFont val="Noto Sans Display"/>
        <family val="2"/>
      </rPr>
      <t>₺1.240,16</t>
    </r>
  </si>
  <si>
    <r>
      <rPr>
        <sz val="10"/>
        <rFont val="Noto Sans Display"/>
        <family val="2"/>
      </rPr>
      <t>₺890,49</t>
    </r>
  </si>
  <si>
    <r>
      <rPr>
        <sz val="10"/>
        <rFont val="Noto Sans Display"/>
        <family val="2"/>
      </rPr>
      <t>₺2.484,16</t>
    </r>
  </si>
  <si>
    <r>
      <rPr>
        <sz val="10"/>
        <rFont val="Noto Sans Display"/>
        <family val="2"/>
      </rPr>
      <t>₺1.304,09</t>
    </r>
  </si>
  <si>
    <r>
      <rPr>
        <sz val="10"/>
        <rFont val="Noto Sans Display"/>
        <family val="2"/>
      </rPr>
      <t>₺1.519,00</t>
    </r>
  </si>
  <si>
    <r>
      <rPr>
        <sz val="10"/>
        <rFont val="Noto Sans Display"/>
        <family val="2"/>
      </rPr>
      <t>₺1.949,67</t>
    </r>
  </si>
  <si>
    <r>
      <rPr>
        <sz val="10"/>
        <rFont val="Noto Sans Display"/>
        <family val="2"/>
      </rPr>
      <t>₺1.601,30</t>
    </r>
  </si>
  <si>
    <r>
      <rPr>
        <sz val="10"/>
        <rFont val="Noto Sans Display"/>
        <family val="2"/>
      </rPr>
      <t>₺1.101,26</t>
    </r>
  </si>
  <si>
    <r>
      <rPr>
        <sz val="10"/>
        <rFont val="Noto Sans Display"/>
        <family val="2"/>
      </rPr>
      <t>₺1.212,49</t>
    </r>
  </si>
  <si>
    <r>
      <rPr>
        <sz val="10"/>
        <rFont val="Noto Sans Display"/>
        <family val="2"/>
      </rPr>
      <t>₺1.246,12</t>
    </r>
  </si>
  <si>
    <r>
      <rPr>
        <sz val="10"/>
        <rFont val="Noto Sans Display"/>
        <family val="2"/>
      </rPr>
      <t>₺1.251,23</t>
    </r>
  </si>
  <si>
    <r>
      <rPr>
        <sz val="10"/>
        <rFont val="Noto Sans Display"/>
        <family val="2"/>
      </rPr>
      <t>₺897,96</t>
    </r>
  </si>
  <si>
    <r>
      <rPr>
        <sz val="10"/>
        <rFont val="Noto Sans Display"/>
        <family val="2"/>
      </rPr>
      <t>₺2.509,15</t>
    </r>
  </si>
  <si>
    <r>
      <rPr>
        <sz val="10"/>
        <rFont val="Noto Sans Display"/>
        <family val="2"/>
      </rPr>
      <t>₺1.315,14</t>
    </r>
  </si>
  <si>
    <r>
      <rPr>
        <sz val="10"/>
        <rFont val="Noto Sans Display"/>
        <family val="2"/>
      </rPr>
      <t>₺1.530,06</t>
    </r>
  </si>
  <si>
    <r>
      <rPr>
        <sz val="10"/>
        <rFont val="Noto Sans Display"/>
        <family val="2"/>
      </rPr>
      <t>₺1.969,93</t>
    </r>
  </si>
  <si>
    <r>
      <rPr>
        <sz val="10"/>
        <rFont val="Noto Sans Display"/>
        <family val="2"/>
      </rPr>
      <t>₺1.614,17</t>
    </r>
  </si>
  <si>
    <r>
      <rPr>
        <sz val="10"/>
        <rFont val="Noto Sans Display"/>
        <family val="2"/>
      </rPr>
      <t>₺1.111,00</t>
    </r>
  </si>
  <si>
    <r>
      <rPr>
        <sz val="10"/>
        <rFont val="Noto Sans Display"/>
        <family val="2"/>
      </rPr>
      <t>₺1.223,22</t>
    </r>
  </si>
  <si>
    <r>
      <rPr>
        <sz val="10"/>
        <rFont val="Noto Sans Display"/>
        <family val="2"/>
      </rPr>
      <t>₺1.257,17</t>
    </r>
  </si>
  <si>
    <r>
      <rPr>
        <sz val="10"/>
        <rFont val="Noto Sans Display"/>
        <family val="2"/>
      </rPr>
      <t>₺1.262,31</t>
    </r>
  </si>
  <si>
    <r>
      <rPr>
        <sz val="10"/>
        <rFont val="Noto Sans Display"/>
        <family val="2"/>
      </rPr>
      <t>₺905,44</t>
    </r>
  </si>
  <si>
    <r>
      <rPr>
        <sz val="10"/>
        <rFont val="Noto Sans Display"/>
        <family val="2"/>
      </rPr>
      <t>₺2.534,14</t>
    </r>
  </si>
  <si>
    <r>
      <rPr>
        <sz val="10"/>
        <rFont val="Noto Sans Display"/>
        <family val="2"/>
      </rPr>
      <t>₺1.326,18</t>
    </r>
  </si>
  <si>
    <r>
      <rPr>
        <sz val="10"/>
        <rFont val="Noto Sans Display"/>
        <family val="2"/>
      </rPr>
      <t>₺1.541,12</t>
    </r>
  </si>
  <si>
    <r>
      <rPr>
        <sz val="10"/>
        <rFont val="Noto Sans Display"/>
        <family val="2"/>
      </rPr>
      <t>₺1.990,20</t>
    </r>
  </si>
  <si>
    <r>
      <rPr>
        <sz val="10"/>
        <rFont val="Noto Sans Display"/>
        <family val="2"/>
      </rPr>
      <t>₺1.627,03</t>
    </r>
  </si>
  <si>
    <r>
      <rPr>
        <sz val="10"/>
        <rFont val="Noto Sans Display"/>
        <family val="2"/>
      </rPr>
      <t>₺1.120,75</t>
    </r>
  </si>
  <si>
    <r>
      <rPr>
        <sz val="10"/>
        <rFont val="Noto Sans Display"/>
        <family val="2"/>
      </rPr>
      <t>₺1.233,95</t>
    </r>
  </si>
  <si>
    <r>
      <rPr>
        <sz val="10"/>
        <rFont val="Noto Sans Display"/>
        <family val="2"/>
      </rPr>
      <t>₺1.268,18</t>
    </r>
  </si>
  <si>
    <r>
      <rPr>
        <sz val="10"/>
        <rFont val="Noto Sans Display"/>
        <family val="2"/>
      </rPr>
      <t>₺1.273,38</t>
    </r>
  </si>
  <si>
    <r>
      <rPr>
        <sz val="10"/>
        <rFont val="Noto Sans Display"/>
        <family val="2"/>
      </rPr>
      <t>₺912,91</t>
    </r>
  </si>
  <si>
    <r>
      <rPr>
        <sz val="10"/>
        <rFont val="Noto Sans Display"/>
        <family val="2"/>
      </rPr>
      <t>₺2.559,13</t>
    </r>
  </si>
  <si>
    <r>
      <rPr>
        <sz val="10"/>
        <rFont val="Noto Sans Display"/>
        <family val="2"/>
      </rPr>
      <t>₺1.337,22</t>
    </r>
  </si>
  <si>
    <r>
      <rPr>
        <sz val="10"/>
        <rFont val="Noto Sans Display"/>
        <family val="2"/>
      </rPr>
      <t>₺1.552,19</t>
    </r>
  </si>
  <si>
    <r>
      <rPr>
        <sz val="10"/>
        <rFont val="Noto Sans Display"/>
        <family val="2"/>
      </rPr>
      <t>₺2.010,46</t>
    </r>
  </si>
  <si>
    <r>
      <rPr>
        <sz val="10"/>
        <rFont val="Noto Sans Display"/>
        <family val="2"/>
      </rPr>
      <t>₺1.639,90</t>
    </r>
  </si>
  <si>
    <r>
      <rPr>
        <sz val="10"/>
        <rFont val="Noto Sans Display"/>
        <family val="2"/>
      </rPr>
      <t>₺1.130,49</t>
    </r>
  </si>
  <si>
    <r>
      <rPr>
        <sz val="10"/>
        <rFont val="Noto Sans Display"/>
        <family val="2"/>
      </rPr>
      <t>₺1.244,68</t>
    </r>
  </si>
  <si>
    <r>
      <rPr>
        <sz val="10"/>
        <rFont val="Noto Sans Display"/>
        <family val="2"/>
      </rPr>
      <t>₺1.279,22</t>
    </r>
  </si>
  <si>
    <r>
      <rPr>
        <sz val="10"/>
        <rFont val="Noto Sans Display"/>
        <family val="2"/>
      </rPr>
      <t>₺1.284,45</t>
    </r>
  </si>
  <si>
    <r>
      <rPr>
        <sz val="10"/>
        <rFont val="Noto Sans Display"/>
        <family val="2"/>
      </rPr>
      <t>₺920,38</t>
    </r>
  </si>
  <si>
    <r>
      <rPr>
        <sz val="10"/>
        <rFont val="Noto Sans Display"/>
        <family val="2"/>
      </rPr>
      <t>₺2.584,12</t>
    </r>
  </si>
  <si>
    <r>
      <rPr>
        <sz val="10"/>
        <rFont val="Noto Sans Display"/>
        <family val="2"/>
      </rPr>
      <t>₺1.348,27</t>
    </r>
  </si>
  <si>
    <r>
      <rPr>
        <sz val="10"/>
        <rFont val="Noto Sans Display"/>
        <family val="2"/>
      </rPr>
      <t>₺1.563,25</t>
    </r>
  </si>
  <si>
    <r>
      <rPr>
        <sz val="10"/>
        <rFont val="Noto Sans Display"/>
        <family val="2"/>
      </rPr>
      <t>₺2.030,73</t>
    </r>
  </si>
  <si>
    <r>
      <rPr>
        <sz val="10"/>
        <rFont val="Noto Sans Display"/>
        <family val="2"/>
      </rPr>
      <t>₺1.652,76</t>
    </r>
  </si>
  <si>
    <r>
      <rPr>
        <sz val="10"/>
        <rFont val="Noto Sans Display"/>
        <family val="2"/>
      </rPr>
      <t>₺1.140,24</t>
    </r>
  </si>
  <si>
    <r>
      <rPr>
        <sz val="10"/>
        <rFont val="Noto Sans Display"/>
        <family val="2"/>
      </rPr>
      <t>₺1.255,41</t>
    </r>
  </si>
  <si>
    <r>
      <rPr>
        <sz val="10"/>
        <rFont val="Noto Sans Display"/>
        <family val="2"/>
      </rPr>
      <t>₺1.290,23</t>
    </r>
  </si>
  <si>
    <r>
      <rPr>
        <sz val="10"/>
        <rFont val="Noto Sans Display"/>
        <family val="2"/>
      </rPr>
      <t>₺1.295,53</t>
    </r>
  </si>
  <si>
    <r>
      <rPr>
        <sz val="10"/>
        <rFont val="Noto Sans Display"/>
        <family val="2"/>
      </rPr>
      <t>₺927,86</t>
    </r>
  </si>
  <si>
    <r>
      <rPr>
        <sz val="10"/>
        <rFont val="Noto Sans Display"/>
        <family val="2"/>
      </rPr>
      <t>₺2.609,11</t>
    </r>
  </si>
  <si>
    <r>
      <rPr>
        <sz val="10"/>
        <rFont val="Noto Sans Display"/>
        <family val="2"/>
      </rPr>
      <t>₺1.359,31</t>
    </r>
  </si>
  <si>
    <r>
      <rPr>
        <sz val="10"/>
        <rFont val="Noto Sans Display"/>
        <family val="2"/>
      </rPr>
      <t>₺1.574,31</t>
    </r>
  </si>
  <si>
    <r>
      <rPr>
        <sz val="10"/>
        <rFont val="Noto Sans Display"/>
        <family val="2"/>
      </rPr>
      <t>₺2.050,99</t>
    </r>
  </si>
  <si>
    <r>
      <rPr>
        <sz val="10"/>
        <rFont val="Noto Sans Display"/>
        <family val="2"/>
      </rPr>
      <t>₺1.665,63</t>
    </r>
  </si>
  <si>
    <r>
      <rPr>
        <sz val="10"/>
        <rFont val="Noto Sans Display"/>
        <family val="2"/>
      </rPr>
      <t>₺1.149,98</t>
    </r>
  </si>
  <si>
    <r>
      <rPr>
        <sz val="10"/>
        <rFont val="Noto Sans Display"/>
        <family val="2"/>
      </rPr>
      <t>₺1.266,14</t>
    </r>
  </si>
  <si>
    <r>
      <rPr>
        <sz val="10"/>
        <rFont val="Noto Sans Display"/>
        <family val="2"/>
      </rPr>
      <t>₺1.301,27</t>
    </r>
  </si>
  <si>
    <r>
      <rPr>
        <sz val="10"/>
        <rFont val="Noto Sans Display"/>
        <family val="2"/>
      </rPr>
      <t>₺1.306,60</t>
    </r>
  </si>
  <si>
    <r>
      <rPr>
        <sz val="10"/>
        <rFont val="Noto Sans Display"/>
        <family val="2"/>
      </rPr>
      <t>₺935,33</t>
    </r>
  </si>
  <si>
    <r>
      <rPr>
        <sz val="10"/>
        <rFont val="Noto Sans Display"/>
        <family val="2"/>
      </rPr>
      <t>₺2.634,10</t>
    </r>
  </si>
  <si>
    <r>
      <rPr>
        <sz val="10"/>
        <rFont val="Noto Sans Display"/>
        <family val="2"/>
      </rPr>
      <t>₺1.370,35</t>
    </r>
  </si>
  <si>
    <r>
      <rPr>
        <sz val="10"/>
        <rFont val="Noto Sans Display"/>
        <family val="2"/>
      </rPr>
      <t>₺1.585,37</t>
    </r>
  </si>
  <si>
    <r>
      <rPr>
        <sz val="10"/>
        <rFont val="Noto Sans Display"/>
        <family val="2"/>
      </rPr>
      <t>₺2.071,26</t>
    </r>
  </si>
  <si>
    <r>
      <rPr>
        <sz val="10"/>
        <rFont val="Noto Sans Display"/>
        <family val="2"/>
      </rPr>
      <t>₺1.678,49</t>
    </r>
  </si>
  <si>
    <r>
      <rPr>
        <sz val="10"/>
        <rFont val="Noto Sans Display"/>
        <family val="2"/>
      </rPr>
      <t>₺1.159,73</t>
    </r>
  </si>
  <si>
    <r>
      <rPr>
        <sz val="10"/>
        <rFont val="Noto Sans Display"/>
        <family val="2"/>
      </rPr>
      <t>₺1.276,87</t>
    </r>
  </si>
  <si>
    <r>
      <rPr>
        <sz val="10"/>
        <rFont val="Noto Sans Display"/>
        <family val="2"/>
      </rPr>
      <t>₺1.312,33</t>
    </r>
  </si>
  <si>
    <r>
      <rPr>
        <sz val="10"/>
        <rFont val="Noto Sans Display"/>
        <family val="2"/>
      </rPr>
      <t>₺1.317,67</t>
    </r>
  </si>
  <si>
    <r>
      <rPr>
        <sz val="10"/>
        <rFont val="Noto Sans Display"/>
        <family val="2"/>
      </rPr>
      <t>₺942,81</t>
    </r>
  </si>
  <si>
    <r>
      <rPr>
        <sz val="10"/>
        <rFont val="Noto Sans Display"/>
        <family val="2"/>
      </rPr>
      <t>₺2.659,09</t>
    </r>
  </si>
  <si>
    <r>
      <rPr>
        <sz val="10"/>
        <rFont val="Noto Sans Display"/>
        <family val="2"/>
      </rPr>
      <t>₺1.381,40</t>
    </r>
  </si>
  <si>
    <r>
      <rPr>
        <sz val="10"/>
        <rFont val="Noto Sans Display"/>
        <family val="2"/>
      </rPr>
      <t>₺1.596,43</t>
    </r>
  </si>
  <si>
    <r>
      <rPr>
        <sz val="10"/>
        <rFont val="Noto Sans Display"/>
        <family val="2"/>
      </rPr>
      <t>₺2.091,52</t>
    </r>
  </si>
  <si>
    <r>
      <rPr>
        <sz val="10"/>
        <rFont val="Noto Sans Display"/>
        <family val="2"/>
      </rPr>
      <t>₺1.691,35</t>
    </r>
  </si>
  <si>
    <r>
      <rPr>
        <sz val="10"/>
        <rFont val="Noto Sans Display"/>
        <family val="2"/>
      </rPr>
      <t>₺1.169,47</t>
    </r>
  </si>
  <si>
    <r>
      <rPr>
        <sz val="10"/>
        <rFont val="Noto Sans Display"/>
        <family val="2"/>
      </rPr>
      <t>₺1.287,60</t>
    </r>
  </si>
  <si>
    <r>
      <rPr>
        <sz val="10"/>
        <rFont val="Noto Sans Display"/>
        <family val="2"/>
      </rPr>
      <t>₺1.323,32</t>
    </r>
  </si>
  <si>
    <r>
      <rPr>
        <sz val="10"/>
        <rFont val="Noto Sans Display"/>
        <family val="2"/>
      </rPr>
      <t>₺1.328,74</t>
    </r>
  </si>
  <si>
    <r>
      <rPr>
        <sz val="10"/>
        <rFont val="Noto Sans Display"/>
        <family val="2"/>
      </rPr>
      <t>₺950,28</t>
    </r>
  </si>
  <si>
    <r>
      <rPr>
        <sz val="10"/>
        <rFont val="Noto Sans Display"/>
        <family val="2"/>
      </rPr>
      <t>₺2.684,08</t>
    </r>
  </si>
  <si>
    <r>
      <rPr>
        <sz val="10"/>
        <rFont val="Noto Sans Display"/>
        <family val="2"/>
      </rPr>
      <t>₺1.392,44</t>
    </r>
  </si>
  <si>
    <r>
      <rPr>
        <sz val="10"/>
        <rFont val="Noto Sans Display"/>
        <family val="2"/>
      </rPr>
      <t>₺1.607,50</t>
    </r>
  </si>
  <si>
    <r>
      <rPr>
        <sz val="10"/>
        <rFont val="Noto Sans Display"/>
        <family val="2"/>
      </rPr>
      <t>₺2.111,79</t>
    </r>
  </si>
  <si>
    <r>
      <rPr>
        <sz val="10"/>
        <rFont val="Noto Sans Display"/>
        <family val="2"/>
      </rPr>
      <t>₺1.704,22</t>
    </r>
  </si>
  <si>
    <r>
      <rPr>
        <sz val="10"/>
        <rFont val="Noto Sans Display"/>
        <family val="2"/>
      </rPr>
      <t>₺1.179,22</t>
    </r>
  </si>
  <si>
    <r>
      <rPr>
        <sz val="10"/>
        <rFont val="Noto Sans Display"/>
        <family val="2"/>
      </rPr>
      <t>₺1.298,33</t>
    </r>
  </si>
  <si>
    <r>
      <rPr>
        <sz val="10"/>
        <rFont val="Noto Sans Display"/>
        <family val="2"/>
      </rPr>
      <t>₺1.334,39</t>
    </r>
  </si>
  <si>
    <r>
      <rPr>
        <sz val="10"/>
        <rFont val="Noto Sans Display"/>
        <family val="2"/>
      </rPr>
      <t>₺1.339,82</t>
    </r>
  </si>
  <si>
    <r>
      <rPr>
        <sz val="10"/>
        <rFont val="Noto Sans Display"/>
        <family val="2"/>
      </rPr>
      <t>₺957,76</t>
    </r>
  </si>
  <si>
    <r>
      <rPr>
        <sz val="10"/>
        <rFont val="Noto Sans Display"/>
        <family val="2"/>
      </rPr>
      <t>₺2.709,07</t>
    </r>
  </si>
  <si>
    <r>
      <rPr>
        <sz val="10"/>
        <rFont val="Noto Sans Display"/>
        <family val="2"/>
      </rPr>
      <t>₺1.403,48</t>
    </r>
  </si>
  <si>
    <r>
      <rPr>
        <sz val="10"/>
        <rFont val="Noto Sans Display"/>
        <family val="2"/>
      </rPr>
      <t>₺1.618,56</t>
    </r>
  </si>
  <si>
    <r>
      <rPr>
        <sz val="10"/>
        <rFont val="Noto Sans Display"/>
        <family val="2"/>
      </rPr>
      <t>₺2.132,05</t>
    </r>
  </si>
  <si>
    <r>
      <rPr>
        <sz val="10"/>
        <rFont val="Noto Sans Display"/>
        <family val="2"/>
      </rPr>
      <t>₺1.717,08</t>
    </r>
  </si>
  <si>
    <r>
      <rPr>
        <sz val="10"/>
        <rFont val="Noto Sans Display"/>
        <family val="2"/>
      </rPr>
      <t>₺1.188,97</t>
    </r>
  </si>
  <si>
    <r>
      <rPr>
        <sz val="10"/>
        <rFont val="Noto Sans Display"/>
        <family val="2"/>
      </rPr>
      <t>₺1.309,06</t>
    </r>
  </si>
  <si>
    <r>
      <rPr>
        <sz val="10"/>
        <rFont val="Noto Sans Display"/>
        <family val="2"/>
      </rPr>
      <t>₺1.345,37</t>
    </r>
  </si>
  <si>
    <r>
      <rPr>
        <sz val="10"/>
        <rFont val="Noto Sans Display"/>
        <family val="2"/>
      </rPr>
      <t>₺1.350,89</t>
    </r>
  </si>
  <si>
    <r>
      <rPr>
        <sz val="10"/>
        <rFont val="Noto Sans Display"/>
        <family val="2"/>
      </rPr>
      <t>₺965,23</t>
    </r>
  </si>
  <si>
    <r>
      <rPr>
        <sz val="10"/>
        <rFont val="Noto Sans Display"/>
        <family val="2"/>
      </rPr>
      <t>₺2.734,06</t>
    </r>
  </si>
  <si>
    <r>
      <rPr>
        <sz val="10"/>
        <rFont val="Noto Sans Display"/>
        <family val="2"/>
      </rPr>
      <t>₺1.414,53</t>
    </r>
  </si>
  <si>
    <r>
      <rPr>
        <sz val="10"/>
        <rFont val="Noto Sans Display"/>
        <family val="2"/>
      </rPr>
      <t>₺1.629,62</t>
    </r>
  </si>
  <si>
    <r>
      <rPr>
        <sz val="10"/>
        <rFont val="Noto Sans Display"/>
        <family val="2"/>
      </rPr>
      <t>₺2.152,32</t>
    </r>
  </si>
  <si>
    <r>
      <rPr>
        <sz val="10"/>
        <rFont val="Noto Sans Display"/>
        <family val="2"/>
      </rPr>
      <t>₺1.729,95</t>
    </r>
  </si>
  <si>
    <r>
      <rPr>
        <sz val="10"/>
        <rFont val="Noto Sans Display"/>
        <family val="2"/>
      </rPr>
      <t>₺1.198,71</t>
    </r>
  </si>
  <si>
    <r>
      <rPr>
        <sz val="10"/>
        <rFont val="Noto Sans Display"/>
        <family val="2"/>
      </rPr>
      <t>₺1.319,79</t>
    </r>
  </si>
  <si>
    <r>
      <rPr>
        <sz val="10"/>
        <rFont val="Noto Sans Display"/>
        <family val="2"/>
      </rPr>
      <t>₺1.356,44</t>
    </r>
  </si>
  <si>
    <r>
      <rPr>
        <sz val="10"/>
        <rFont val="Noto Sans Display"/>
        <family val="2"/>
      </rPr>
      <t>₺1.361,96</t>
    </r>
  </si>
  <si>
    <r>
      <rPr>
        <sz val="10"/>
        <rFont val="Noto Sans Display"/>
        <family val="2"/>
      </rPr>
      <t>₺972,71</t>
    </r>
  </si>
  <si>
    <r>
      <rPr>
        <sz val="10"/>
        <rFont val="Noto Sans Display"/>
        <family val="2"/>
      </rPr>
      <t>₺2.759,05</t>
    </r>
  </si>
  <si>
    <r>
      <rPr>
        <sz val="10"/>
        <rFont val="Noto Sans Display"/>
        <family val="2"/>
      </rPr>
      <t>₺1.425,57</t>
    </r>
  </si>
  <si>
    <r>
      <rPr>
        <sz val="10"/>
        <rFont val="Noto Sans Display"/>
        <family val="2"/>
      </rPr>
      <t>₺1.640,68</t>
    </r>
  </si>
  <si>
    <r>
      <rPr>
        <sz val="10"/>
        <rFont val="Noto Sans Display"/>
        <family val="2"/>
      </rPr>
      <t>₺2.172,58</t>
    </r>
  </si>
  <si>
    <r>
      <rPr>
        <sz val="10"/>
        <rFont val="Noto Sans Display"/>
        <family val="2"/>
      </rPr>
      <t>₺1.742,81</t>
    </r>
  </si>
  <si>
    <r>
      <rPr>
        <sz val="10"/>
        <rFont val="Noto Sans Display"/>
        <family val="2"/>
      </rPr>
      <t>₺1.208,46</t>
    </r>
  </si>
  <si>
    <r>
      <rPr>
        <sz val="10"/>
        <rFont val="Noto Sans Display"/>
        <family val="2"/>
      </rPr>
      <t>₺1.330,52</t>
    </r>
  </si>
  <si>
    <r>
      <rPr>
        <sz val="10"/>
        <rFont val="Noto Sans Display"/>
        <family val="2"/>
      </rPr>
      <t>₺1.367,43</t>
    </r>
  </si>
  <si>
    <r>
      <rPr>
        <sz val="10"/>
        <rFont val="Noto Sans Display"/>
        <family val="2"/>
      </rPr>
      <t>₺1.373,04</t>
    </r>
  </si>
  <si>
    <r>
      <rPr>
        <sz val="10"/>
        <rFont val="Noto Sans Display"/>
        <family val="2"/>
      </rPr>
      <t>₺980,18</t>
    </r>
  </si>
  <si>
    <r>
      <rPr>
        <sz val="10"/>
        <rFont val="Noto Sans Display"/>
        <family val="2"/>
      </rPr>
      <t>₺2.784,04</t>
    </r>
  </si>
  <si>
    <r>
      <rPr>
        <sz val="10"/>
        <rFont val="Noto Sans Display"/>
        <family val="2"/>
      </rPr>
      <t>₺1.436,62</t>
    </r>
  </si>
  <si>
    <r>
      <rPr>
        <sz val="10"/>
        <rFont val="Noto Sans Display"/>
        <family val="2"/>
      </rPr>
      <t>₺1.651,74</t>
    </r>
  </si>
  <si>
    <r>
      <rPr>
        <sz val="10"/>
        <rFont val="Noto Sans Display"/>
        <family val="2"/>
      </rPr>
      <t>₺2.192,85</t>
    </r>
  </si>
  <si>
    <r>
      <rPr>
        <sz val="10"/>
        <rFont val="Noto Sans Display"/>
        <family val="2"/>
      </rPr>
      <t>₺1.755,68</t>
    </r>
  </si>
  <si>
    <r>
      <rPr>
        <sz val="10"/>
        <rFont val="Noto Sans Display"/>
        <family val="2"/>
      </rPr>
      <t>₺1.218,20</t>
    </r>
  </si>
  <si>
    <r>
      <rPr>
        <sz val="10"/>
        <rFont val="Noto Sans Display"/>
        <family val="2"/>
      </rPr>
      <t>₺1.341,25</t>
    </r>
  </si>
  <si>
    <r>
      <rPr>
        <sz val="10"/>
        <rFont val="Noto Sans Display"/>
        <family val="2"/>
      </rPr>
      <t>₺1.378,49</t>
    </r>
  </si>
  <si>
    <r>
      <rPr>
        <sz val="10"/>
        <rFont val="Noto Sans Display"/>
        <family val="2"/>
      </rPr>
      <t>₺1.384,11</t>
    </r>
  </si>
  <si>
    <r>
      <rPr>
        <sz val="10"/>
        <rFont val="Noto Sans Display"/>
        <family val="2"/>
      </rPr>
      <t>₺987,65</t>
    </r>
  </si>
  <si>
    <r>
      <rPr>
        <sz val="10"/>
        <rFont val="Noto Sans Display"/>
        <family val="2"/>
      </rPr>
      <t>₺2.809,03</t>
    </r>
  </si>
  <si>
    <r>
      <rPr>
        <sz val="10"/>
        <rFont val="Noto Sans Display"/>
        <family val="2"/>
      </rPr>
      <t>₺1.447,66</t>
    </r>
  </si>
  <si>
    <r>
      <rPr>
        <sz val="10"/>
        <rFont val="Noto Sans Display"/>
        <family val="2"/>
      </rPr>
      <t>₺1.662,81</t>
    </r>
  </si>
  <si>
    <r>
      <rPr>
        <sz val="10"/>
        <rFont val="Noto Sans Display"/>
        <family val="2"/>
      </rPr>
      <t>₺2.213,11</t>
    </r>
  </si>
  <si>
    <r>
      <rPr>
        <sz val="10"/>
        <rFont val="Noto Sans Display"/>
        <family val="2"/>
      </rPr>
      <t>₺1.768,54</t>
    </r>
  </si>
  <si>
    <r>
      <rPr>
        <sz val="10"/>
        <rFont val="Noto Sans Display"/>
        <family val="2"/>
      </rPr>
      <t>₺1.227,95</t>
    </r>
  </si>
  <si>
    <r>
      <rPr>
        <sz val="10"/>
        <rFont val="Noto Sans Display"/>
        <family val="2"/>
      </rPr>
      <t>₺1.351,98</t>
    </r>
  </si>
  <si>
    <r>
      <rPr>
        <sz val="10"/>
        <rFont val="Noto Sans Display"/>
        <family val="2"/>
      </rPr>
      <t>₺1.389,48</t>
    </r>
  </si>
  <si>
    <r>
      <rPr>
        <sz val="10"/>
        <rFont val="Noto Sans Display"/>
        <family val="2"/>
      </rPr>
      <t>₺1.395,18</t>
    </r>
  </si>
  <si>
    <r>
      <rPr>
        <sz val="10"/>
        <rFont val="Noto Sans Display"/>
        <family val="2"/>
      </rPr>
      <t>₺995,13</t>
    </r>
  </si>
  <si>
    <r>
      <rPr>
        <sz val="10"/>
        <rFont val="Noto Sans Display"/>
        <family val="2"/>
      </rPr>
      <t>₺2.834,02</t>
    </r>
  </si>
  <si>
    <r>
      <rPr>
        <sz val="10"/>
        <rFont val="Noto Sans Display"/>
        <family val="2"/>
      </rPr>
      <t>₺1.458,70</t>
    </r>
  </si>
  <si>
    <r>
      <rPr>
        <sz val="10"/>
        <rFont val="Noto Sans Display"/>
        <family val="2"/>
      </rPr>
      <t>₺1.673,87</t>
    </r>
  </si>
  <si>
    <r>
      <rPr>
        <sz val="10"/>
        <rFont val="Noto Sans Display"/>
        <family val="2"/>
      </rPr>
      <t>₺2.233,38</t>
    </r>
  </si>
  <si>
    <r>
      <rPr>
        <sz val="10"/>
        <rFont val="Noto Sans Display"/>
        <family val="2"/>
      </rPr>
      <t>₺1.781,41</t>
    </r>
  </si>
  <si>
    <r>
      <rPr>
        <sz val="10"/>
        <rFont val="Noto Sans Display"/>
        <family val="2"/>
      </rPr>
      <t>₺1.237,69</t>
    </r>
  </si>
  <si>
    <r>
      <rPr>
        <sz val="10"/>
        <rFont val="Noto Sans Display"/>
        <family val="2"/>
      </rPr>
      <t>₺1.362,71</t>
    </r>
  </si>
  <si>
    <r>
      <rPr>
        <sz val="10"/>
        <rFont val="Noto Sans Display"/>
        <family val="2"/>
      </rPr>
      <t>₺1.400,54</t>
    </r>
  </si>
  <si>
    <r>
      <rPr>
        <sz val="10"/>
        <rFont val="Noto Sans Display"/>
        <family val="2"/>
      </rPr>
      <t>₺1.406,25</t>
    </r>
  </si>
  <si>
    <r>
      <rPr>
        <sz val="10"/>
        <rFont val="Noto Sans Display"/>
        <family val="2"/>
      </rPr>
      <t>₺1.002,60</t>
    </r>
  </si>
  <si>
    <r>
      <rPr>
        <sz val="10"/>
        <rFont val="Noto Sans Display"/>
        <family val="2"/>
      </rPr>
      <t>₺2.859,01</t>
    </r>
  </si>
  <si>
    <r>
      <rPr>
        <sz val="10"/>
        <rFont val="Noto Sans Display"/>
        <family val="2"/>
      </rPr>
      <t>₺1.469,75</t>
    </r>
  </si>
  <si>
    <r>
      <rPr>
        <sz val="10"/>
        <rFont val="Noto Sans Display"/>
        <family val="2"/>
      </rPr>
      <t>₺1.684,93</t>
    </r>
  </si>
  <si>
    <r>
      <rPr>
        <sz val="10"/>
        <rFont val="Noto Sans Display"/>
        <family val="2"/>
      </rPr>
      <t>₺2.253,64</t>
    </r>
  </si>
  <si>
    <r>
      <rPr>
        <sz val="10"/>
        <rFont val="Noto Sans Display"/>
        <family val="2"/>
      </rPr>
      <t>₺1.794,27</t>
    </r>
  </si>
  <si>
    <r>
      <rPr>
        <sz val="10"/>
        <rFont val="Noto Sans Display"/>
        <family val="2"/>
      </rPr>
      <t>₺1.247,44</t>
    </r>
  </si>
  <si>
    <r>
      <rPr>
        <sz val="10"/>
        <rFont val="Noto Sans Display"/>
        <family val="2"/>
      </rPr>
      <t>₺1.373,44</t>
    </r>
  </si>
  <si>
    <r>
      <rPr>
        <sz val="10"/>
        <rFont val="Noto Sans Display"/>
        <family val="2"/>
      </rPr>
      <t>₺1.411,53</t>
    </r>
  </si>
  <si>
    <r>
      <rPr>
        <sz val="10"/>
        <rFont val="Noto Sans Display"/>
        <family val="2"/>
      </rPr>
      <t>₺1.417,33</t>
    </r>
  </si>
  <si>
    <r>
      <rPr>
        <sz val="10"/>
        <rFont val="Noto Sans Display"/>
        <family val="2"/>
      </rPr>
      <t>₺1.010,08</t>
    </r>
  </si>
  <si>
    <r>
      <rPr>
        <sz val="10"/>
        <rFont val="Noto Sans Display"/>
        <family val="2"/>
      </rPr>
      <t>₺2.884,00</t>
    </r>
  </si>
  <si>
    <r>
      <rPr>
        <sz val="10"/>
        <rFont val="Noto Sans Display"/>
        <family val="2"/>
      </rPr>
      <t>₺1.480,79</t>
    </r>
  </si>
  <si>
    <r>
      <rPr>
        <sz val="10"/>
        <rFont val="Noto Sans Display"/>
        <family val="2"/>
      </rPr>
      <t>₺1.695,99</t>
    </r>
  </si>
  <si>
    <r>
      <rPr>
        <sz val="10"/>
        <rFont val="Noto Sans Display"/>
        <family val="2"/>
      </rPr>
      <t>₺2.273,91</t>
    </r>
  </si>
  <si>
    <r>
      <rPr>
        <sz val="10"/>
        <rFont val="Noto Sans Display"/>
        <family val="2"/>
      </rPr>
      <t>₺1.807,14</t>
    </r>
  </si>
  <si>
    <r>
      <rPr>
        <sz val="10"/>
        <rFont val="Noto Sans Display"/>
        <family val="2"/>
      </rPr>
      <t>₺1.257,18</t>
    </r>
  </si>
  <si>
    <r>
      <rPr>
        <sz val="10"/>
        <rFont val="Noto Sans Display"/>
        <family val="2"/>
      </rPr>
      <t>₺1.384,17</t>
    </r>
  </si>
  <si>
    <r>
      <rPr>
        <sz val="10"/>
        <rFont val="Noto Sans Display"/>
        <family val="2"/>
      </rPr>
      <t>₺1.422,59</t>
    </r>
  </si>
  <si>
    <r>
      <rPr>
        <sz val="10"/>
        <rFont val="Noto Sans Display"/>
        <family val="2"/>
      </rPr>
      <t>₺1.428,40</t>
    </r>
  </si>
  <si>
    <r>
      <rPr>
        <sz val="10"/>
        <rFont val="Noto Sans Display"/>
        <family val="2"/>
      </rPr>
      <t>₺1.017,55</t>
    </r>
  </si>
  <si>
    <r>
      <rPr>
        <sz val="10"/>
        <rFont val="Noto Sans Display"/>
        <family val="2"/>
      </rPr>
      <t>₺2.908,99</t>
    </r>
  </si>
  <si>
    <r>
      <rPr>
        <sz val="10"/>
        <rFont val="Noto Sans Display"/>
        <family val="2"/>
      </rPr>
      <t>₺1.491,83</t>
    </r>
  </si>
  <si>
    <r>
      <rPr>
        <sz val="10"/>
        <rFont val="Noto Sans Display"/>
        <family val="2"/>
      </rPr>
      <t>₺1.707,05</t>
    </r>
  </si>
  <si>
    <r>
      <rPr>
        <sz val="10"/>
        <rFont val="Noto Sans Display"/>
        <family val="2"/>
      </rPr>
      <t>₺2.294,18</t>
    </r>
  </si>
  <si>
    <r>
      <rPr>
        <sz val="10"/>
        <rFont val="Noto Sans Display"/>
        <family val="2"/>
      </rPr>
      <t>₺1.820,00</t>
    </r>
  </si>
  <si>
    <r>
      <rPr>
        <sz val="10"/>
        <rFont val="Noto Sans Display"/>
        <family val="2"/>
      </rPr>
      <t>₺1.266,93</t>
    </r>
  </si>
  <si>
    <r>
      <rPr>
        <sz val="10"/>
        <rFont val="Noto Sans Display"/>
        <family val="2"/>
      </rPr>
      <t>₺1.394,90</t>
    </r>
  </si>
  <si>
    <r>
      <rPr>
        <sz val="10"/>
        <rFont val="Noto Sans Display"/>
        <family val="2"/>
      </rPr>
      <t>₺1.433,58</t>
    </r>
  </si>
  <si>
    <r>
      <rPr>
        <sz val="10"/>
        <rFont val="Noto Sans Display"/>
        <family val="2"/>
      </rPr>
      <t>₺1.439,47</t>
    </r>
  </si>
  <si>
    <r>
      <rPr>
        <sz val="10"/>
        <rFont val="Noto Sans Display"/>
        <family val="2"/>
      </rPr>
      <t>₺1.025,03</t>
    </r>
  </si>
  <si>
    <r>
      <rPr>
        <sz val="10"/>
        <rFont val="Noto Sans Display"/>
        <family val="2"/>
      </rPr>
      <t>₺2.933,98</t>
    </r>
  </si>
  <si>
    <r>
      <rPr>
        <sz val="10"/>
        <rFont val="Noto Sans Display"/>
        <family val="2"/>
      </rPr>
      <t>₺1.502,88</t>
    </r>
  </si>
  <si>
    <r>
      <rPr>
        <sz val="10"/>
        <rFont val="Noto Sans Display"/>
        <family val="2"/>
      </rPr>
      <t>₺1.718,12</t>
    </r>
  </si>
  <si>
    <r>
      <rPr>
        <sz val="10"/>
        <rFont val="Noto Sans Display"/>
        <family val="2"/>
      </rPr>
      <t>₺2.314,44</t>
    </r>
  </si>
  <si>
    <r>
      <rPr>
        <sz val="10"/>
        <rFont val="Noto Sans Display"/>
        <family val="2"/>
      </rPr>
      <t>₺1.832,86</t>
    </r>
  </si>
  <si>
    <r>
      <rPr>
        <sz val="10"/>
        <rFont val="Noto Sans Display"/>
        <family val="2"/>
      </rPr>
      <t>₺1.276,68</t>
    </r>
  </si>
  <si>
    <r>
      <rPr>
        <sz val="10"/>
        <rFont val="Noto Sans Display"/>
        <family val="2"/>
      </rPr>
      <t>₺1.405,63</t>
    </r>
  </si>
  <si>
    <r>
      <rPr>
        <sz val="10"/>
        <rFont val="Noto Sans Display"/>
        <family val="2"/>
      </rPr>
      <t>₺1.444,64</t>
    </r>
  </si>
  <si>
    <r>
      <rPr>
        <sz val="10"/>
        <rFont val="Noto Sans Display"/>
        <family val="2"/>
      </rPr>
      <t>₺1.450,55</t>
    </r>
  </si>
  <si>
    <r>
      <rPr>
        <sz val="10"/>
        <rFont val="Noto Sans Display"/>
        <family val="2"/>
      </rPr>
      <t>₺1.032,50</t>
    </r>
  </si>
  <si>
    <r>
      <rPr>
        <sz val="10"/>
        <rFont val="Noto Sans Display"/>
        <family val="2"/>
      </rPr>
      <t>₺2.958,97</t>
    </r>
  </si>
  <si>
    <r>
      <rPr>
        <sz val="10"/>
        <rFont val="Noto Sans Display"/>
        <family val="2"/>
      </rPr>
      <t>₺1.513,92</t>
    </r>
  </si>
  <si>
    <r>
      <rPr>
        <sz val="10"/>
        <rFont val="Noto Sans Display"/>
        <family val="2"/>
      </rPr>
      <t>₺1.729,18</t>
    </r>
  </si>
  <si>
    <r>
      <rPr>
        <sz val="10"/>
        <rFont val="Noto Sans Display"/>
        <family val="2"/>
      </rPr>
      <t>₺2.334,71</t>
    </r>
  </si>
  <si>
    <r>
      <rPr>
        <sz val="10"/>
        <rFont val="Noto Sans Display"/>
        <family val="2"/>
      </rPr>
      <t>₺1.845,73</t>
    </r>
  </si>
  <si>
    <r>
      <rPr>
        <sz val="10"/>
        <rFont val="Noto Sans Display"/>
        <family val="2"/>
      </rPr>
      <t>₺1.286,42</t>
    </r>
  </si>
  <si>
    <r>
      <rPr>
        <sz val="10"/>
        <rFont val="Noto Sans Display"/>
        <family val="2"/>
      </rPr>
      <t>₺1.416,36</t>
    </r>
  </si>
  <si>
    <r>
      <rPr>
        <sz val="10"/>
        <rFont val="Noto Sans Display"/>
        <family val="2"/>
      </rPr>
      <t>₺1.455,63</t>
    </r>
  </si>
  <si>
    <r>
      <rPr>
        <sz val="10"/>
        <rFont val="Noto Sans Display"/>
        <family val="2"/>
      </rPr>
      <t>₺1.461,62</t>
    </r>
  </si>
  <si>
    <r>
      <rPr>
        <sz val="10"/>
        <rFont val="Noto Sans Display"/>
        <family val="2"/>
      </rPr>
      <t>₺1.039,98</t>
    </r>
  </si>
  <si>
    <r>
      <rPr>
        <sz val="10"/>
        <rFont val="Noto Sans Display"/>
        <family val="2"/>
      </rPr>
      <t>₺2.983,96</t>
    </r>
  </si>
  <si>
    <r>
      <rPr>
        <sz val="10"/>
        <rFont val="Noto Sans Display"/>
        <family val="2"/>
      </rPr>
      <t>₺1.524,96</t>
    </r>
  </si>
  <si>
    <r>
      <rPr>
        <sz val="10"/>
        <rFont val="Noto Sans Display"/>
        <family val="2"/>
      </rPr>
      <t>₺1.740,24</t>
    </r>
  </si>
  <si>
    <r>
      <rPr>
        <sz val="10"/>
        <rFont val="Noto Sans Display"/>
        <family val="2"/>
      </rPr>
      <t>₺2.354,97</t>
    </r>
  </si>
  <si>
    <r>
      <rPr>
        <sz val="10"/>
        <rFont val="Noto Sans Display"/>
        <family val="2"/>
      </rPr>
      <t>₺1.858,59</t>
    </r>
  </si>
  <si>
    <r>
      <rPr>
        <sz val="10"/>
        <rFont val="Noto Sans Display"/>
        <family val="2"/>
      </rPr>
      <t>₺1.296,17</t>
    </r>
  </si>
  <si>
    <r>
      <rPr>
        <sz val="10"/>
        <rFont val="Noto Sans Display"/>
        <family val="2"/>
      </rPr>
      <t>₺1.427,09</t>
    </r>
  </si>
  <si>
    <r>
      <rPr>
        <sz val="10"/>
        <rFont val="Noto Sans Display"/>
        <family val="2"/>
      </rPr>
      <t>₺1.466,69</t>
    </r>
  </si>
  <si>
    <r>
      <rPr>
        <sz val="10"/>
        <rFont val="Noto Sans Display"/>
        <family val="2"/>
      </rPr>
      <t>₺1.472,69</t>
    </r>
  </si>
  <si>
    <r>
      <rPr>
        <sz val="10"/>
        <rFont val="Noto Sans Display"/>
        <family val="2"/>
      </rPr>
      <t>₺1.047,45</t>
    </r>
  </si>
  <si>
    <r>
      <rPr>
        <sz val="10"/>
        <rFont val="Noto Sans Display"/>
        <family val="2"/>
      </rPr>
      <t>₺3.008,95</t>
    </r>
  </si>
  <si>
    <r>
      <rPr>
        <sz val="10"/>
        <rFont val="Noto Sans Display"/>
        <family val="2"/>
      </rPr>
      <t>₺1.536,01</t>
    </r>
  </si>
  <si>
    <r>
      <rPr>
        <sz val="10"/>
        <rFont val="Noto Sans Display"/>
        <family val="2"/>
      </rPr>
      <t>₺1.751,30</t>
    </r>
  </si>
  <si>
    <r>
      <rPr>
        <sz val="10"/>
        <rFont val="Noto Sans Display"/>
        <family val="2"/>
      </rPr>
      <t>₺2.375,24</t>
    </r>
  </si>
  <si>
    <r>
      <rPr>
        <sz val="10"/>
        <rFont val="Noto Sans Display"/>
        <family val="2"/>
      </rPr>
      <t>₺1.871,46</t>
    </r>
  </si>
  <si>
    <r>
      <rPr>
        <sz val="10"/>
        <rFont val="Noto Sans Display"/>
        <family val="2"/>
      </rPr>
      <t>₺1.305,91</t>
    </r>
  </si>
  <si>
    <r>
      <rPr>
        <sz val="10"/>
        <rFont val="Noto Sans Display"/>
        <family val="2"/>
      </rPr>
      <t>₺1.437,82</t>
    </r>
  </si>
  <si>
    <r>
      <rPr>
        <sz val="10"/>
        <rFont val="Noto Sans Display"/>
        <family val="2"/>
      </rPr>
      <t>₺1.477,74</t>
    </r>
  </si>
  <si>
    <r>
      <rPr>
        <sz val="10"/>
        <rFont val="Noto Sans Display"/>
        <family val="2"/>
      </rPr>
      <t>₺1.483,76</t>
    </r>
  </si>
  <si>
    <r>
      <rPr>
        <sz val="10"/>
        <rFont val="Noto Sans Display"/>
        <family val="2"/>
      </rPr>
      <t>₺1.054,92</t>
    </r>
  </si>
  <si>
    <r>
      <rPr>
        <sz val="10"/>
        <rFont val="Noto Sans Display"/>
        <family val="2"/>
      </rPr>
      <t>₺3.033,94</t>
    </r>
  </si>
  <si>
    <r>
      <rPr>
        <sz val="10"/>
        <rFont val="Noto Sans Display"/>
        <family val="2"/>
      </rPr>
      <t>₺1.547,05</t>
    </r>
  </si>
  <si>
    <r>
      <rPr>
        <sz val="10"/>
        <rFont val="Noto Sans Display"/>
        <family val="2"/>
      </rPr>
      <t>₺1.762,36</t>
    </r>
  </si>
  <si>
    <r>
      <rPr>
        <sz val="10"/>
        <rFont val="Noto Sans Display"/>
        <family val="2"/>
      </rPr>
      <t>₺2.395,50</t>
    </r>
  </si>
  <si>
    <r>
      <rPr>
        <sz val="10"/>
        <rFont val="Noto Sans Display"/>
        <family val="2"/>
      </rPr>
      <t>₺1.884,32</t>
    </r>
  </si>
  <si>
    <r>
      <rPr>
        <sz val="10"/>
        <rFont val="Noto Sans Display"/>
        <family val="2"/>
      </rPr>
      <t>₺1.315,66</t>
    </r>
  </si>
  <si>
    <r>
      <rPr>
        <sz val="10"/>
        <rFont val="Noto Sans Display"/>
        <family val="2"/>
      </rPr>
      <t>₺1.448,55</t>
    </r>
  </si>
  <si>
    <r>
      <rPr>
        <sz val="10"/>
        <rFont val="Noto Sans Display"/>
        <family val="2"/>
      </rPr>
      <t>₺1.488,75</t>
    </r>
  </si>
  <si>
    <r>
      <rPr>
        <sz val="10"/>
        <rFont val="Noto Sans Display"/>
        <family val="2"/>
      </rPr>
      <t>₺1.494,84</t>
    </r>
  </si>
  <si>
    <r>
      <rPr>
        <sz val="10"/>
        <rFont val="Noto Sans Display"/>
        <family val="2"/>
      </rPr>
      <t>₺1.062,40</t>
    </r>
  </si>
  <si>
    <r>
      <rPr>
        <sz val="10"/>
        <rFont val="Noto Sans Display"/>
        <family val="2"/>
      </rPr>
      <t>₺3.058,93</t>
    </r>
  </si>
  <si>
    <r>
      <rPr>
        <sz val="10"/>
        <rFont val="Noto Sans Display"/>
        <family val="2"/>
      </rPr>
      <t>₺1.558,09</t>
    </r>
  </si>
  <si>
    <r>
      <rPr>
        <sz val="10"/>
        <rFont val="Noto Sans Display"/>
        <family val="2"/>
      </rPr>
      <t>₺1.773,43</t>
    </r>
  </si>
  <si>
    <r>
      <rPr>
        <sz val="10"/>
        <rFont val="Noto Sans Display"/>
        <family val="2"/>
      </rPr>
      <t>₺2.415,77</t>
    </r>
  </si>
  <si>
    <r>
      <rPr>
        <sz val="10"/>
        <rFont val="Noto Sans Display"/>
        <family val="2"/>
      </rPr>
      <t>₺1.897,19</t>
    </r>
  </si>
  <si>
    <r>
      <rPr>
        <sz val="10"/>
        <rFont val="Noto Sans Display"/>
        <family val="2"/>
      </rPr>
      <t>₺1.325,40</t>
    </r>
  </si>
  <si>
    <r>
      <rPr>
        <sz val="10"/>
        <rFont val="Noto Sans Display"/>
        <family val="2"/>
      </rPr>
      <t>₺1.459,28</t>
    </r>
  </si>
  <si>
    <r>
      <rPr>
        <sz val="10"/>
        <rFont val="Noto Sans Display"/>
        <family val="2"/>
      </rPr>
      <t>₺1.499,79</t>
    </r>
  </si>
  <si>
    <r>
      <rPr>
        <sz val="10"/>
        <rFont val="Noto Sans Display"/>
        <family val="2"/>
      </rPr>
      <t>₺1.505,91</t>
    </r>
  </si>
  <si>
    <r>
      <rPr>
        <sz val="10"/>
        <rFont val="Noto Sans Display"/>
        <family val="2"/>
      </rPr>
      <t>₺1.069,87</t>
    </r>
  </si>
  <si>
    <r>
      <rPr>
        <sz val="10"/>
        <rFont val="Noto Sans Display"/>
        <family val="2"/>
      </rPr>
      <t>₺3.083,92</t>
    </r>
  </si>
  <si>
    <r>
      <rPr>
        <sz val="10"/>
        <rFont val="Noto Sans Display"/>
        <family val="2"/>
      </rPr>
      <t>₺1.569,14</t>
    </r>
  </si>
  <si>
    <r>
      <rPr>
        <sz val="10"/>
        <rFont val="Noto Sans Display"/>
        <family val="2"/>
      </rPr>
      <t>₺1.784,49</t>
    </r>
  </si>
  <si>
    <r>
      <rPr>
        <sz val="10"/>
        <rFont val="Noto Sans Display"/>
        <family val="2"/>
      </rPr>
      <t>₺2.436,03</t>
    </r>
  </si>
  <si>
    <r>
      <rPr>
        <sz val="10"/>
        <rFont val="Noto Sans Display"/>
        <family val="2"/>
      </rPr>
      <t>₺1.910,05</t>
    </r>
  </si>
  <si>
    <r>
      <rPr>
        <sz val="10"/>
        <rFont val="Noto Sans Display"/>
        <family val="2"/>
      </rPr>
      <t>₺1.335,15</t>
    </r>
  </si>
  <si>
    <r>
      <rPr>
        <sz val="10"/>
        <rFont val="Noto Sans Display"/>
        <family val="2"/>
      </rPr>
      <t>₺1.470,01</t>
    </r>
  </si>
  <si>
    <r>
      <rPr>
        <sz val="10"/>
        <rFont val="Noto Sans Display"/>
        <family val="2"/>
      </rPr>
      <t>₺1.510,80</t>
    </r>
  </si>
  <si>
    <r>
      <rPr>
        <sz val="10"/>
        <rFont val="Noto Sans Display"/>
        <family val="2"/>
      </rPr>
      <t>₺1.516,98</t>
    </r>
  </si>
  <si>
    <r>
      <rPr>
        <sz val="10"/>
        <rFont val="Noto Sans Display"/>
        <family val="2"/>
      </rPr>
      <t>₺1.077,35</t>
    </r>
  </si>
  <si>
    <r>
      <rPr>
        <sz val="10"/>
        <rFont val="Noto Sans Display"/>
        <family val="2"/>
      </rPr>
      <t>₺3.108,91</t>
    </r>
  </si>
  <si>
    <r>
      <rPr>
        <sz val="10"/>
        <rFont val="Noto Sans Display"/>
        <family val="2"/>
      </rPr>
      <t>₺1.580,18</t>
    </r>
  </si>
  <si>
    <r>
      <rPr>
        <sz val="10"/>
        <rFont val="Noto Sans Display"/>
        <family val="2"/>
      </rPr>
      <t>₺1.795,55</t>
    </r>
  </si>
  <si>
    <r>
      <rPr>
        <sz val="10"/>
        <rFont val="Noto Sans Display"/>
        <family val="2"/>
      </rPr>
      <t>₺2.456,30</t>
    </r>
  </si>
  <si>
    <r>
      <rPr>
        <sz val="10"/>
        <rFont val="Noto Sans Display"/>
        <family val="2"/>
      </rPr>
      <t>₺1.922,92</t>
    </r>
  </si>
  <si>
    <r>
      <rPr>
        <sz val="10"/>
        <rFont val="Noto Sans Display"/>
        <family val="2"/>
      </rPr>
      <t>₺1.344,90</t>
    </r>
  </si>
  <si>
    <r>
      <rPr>
        <sz val="10"/>
        <rFont val="Noto Sans Display"/>
        <family val="2"/>
      </rPr>
      <t>₺1.480,74</t>
    </r>
  </si>
  <si>
    <r>
      <rPr>
        <sz val="10"/>
        <rFont val="Noto Sans Display"/>
        <family val="2"/>
      </rPr>
      <t>₺1.521,84</t>
    </r>
  </si>
  <si>
    <r>
      <rPr>
        <sz val="10"/>
        <rFont val="Noto Sans Display"/>
        <family val="2"/>
      </rPr>
      <t>₺1.528,06</t>
    </r>
  </si>
  <si>
    <r>
      <rPr>
        <sz val="10"/>
        <rFont val="Noto Sans Display"/>
        <family val="2"/>
      </rPr>
      <t>₺1.084,82</t>
    </r>
  </si>
  <si>
    <r>
      <rPr>
        <sz val="10"/>
        <rFont val="Noto Sans Display"/>
        <family val="2"/>
      </rPr>
      <t>₺3.133,90</t>
    </r>
  </si>
  <si>
    <r>
      <rPr>
        <sz val="10"/>
        <rFont val="Noto Sans Display"/>
        <family val="2"/>
      </rPr>
      <t>₺1.591,23</t>
    </r>
  </si>
  <si>
    <r>
      <rPr>
        <sz val="10"/>
        <rFont val="Noto Sans Display"/>
        <family val="2"/>
      </rPr>
      <t>₺1.806,61</t>
    </r>
  </si>
  <si>
    <r>
      <rPr>
        <sz val="10"/>
        <rFont val="Noto Sans Display"/>
        <family val="2"/>
      </rPr>
      <t>₺2.476,56</t>
    </r>
  </si>
  <si>
    <r>
      <rPr>
        <sz val="10"/>
        <rFont val="Noto Sans Display"/>
        <family val="2"/>
      </rPr>
      <t>₺1.935,78</t>
    </r>
  </si>
  <si>
    <r>
      <rPr>
        <sz val="10"/>
        <rFont val="Noto Sans Display"/>
        <family val="2"/>
      </rPr>
      <t>₺1.354,64</t>
    </r>
  </si>
  <si>
    <r>
      <rPr>
        <sz val="10"/>
        <rFont val="Noto Sans Display"/>
        <family val="2"/>
      </rPr>
      <t>₺1.491,47</t>
    </r>
  </si>
  <si>
    <r>
      <rPr>
        <sz val="10"/>
        <rFont val="Noto Sans Display"/>
        <family val="2"/>
      </rPr>
      <t>₺1.532,85</t>
    </r>
  </si>
  <si>
    <r>
      <rPr>
        <sz val="10"/>
        <rFont val="Noto Sans Display"/>
        <family val="2"/>
      </rPr>
      <t>₺1.539,13</t>
    </r>
  </si>
  <si>
    <r>
      <rPr>
        <sz val="10"/>
        <rFont val="Noto Sans Display"/>
        <family val="2"/>
      </rPr>
      <t>₺1.092,30</t>
    </r>
  </si>
  <si>
    <r>
      <rPr>
        <sz val="10"/>
        <rFont val="Noto Sans Display"/>
        <family val="2"/>
      </rPr>
      <t>₺3.158,89</t>
    </r>
  </si>
  <si>
    <r>
      <rPr>
        <sz val="10"/>
        <rFont val="Noto Sans Display"/>
        <family val="2"/>
      </rPr>
      <t>₺1.602,27</t>
    </r>
  </si>
  <si>
    <r>
      <rPr>
        <sz val="10"/>
        <rFont val="Noto Sans Display"/>
        <family val="2"/>
      </rPr>
      <t>₺1.817,67</t>
    </r>
  </si>
  <si>
    <r>
      <rPr>
        <sz val="10"/>
        <rFont val="Noto Sans Display"/>
        <family val="2"/>
      </rPr>
      <t>₺2.496,83</t>
    </r>
  </si>
  <si>
    <r>
      <rPr>
        <sz val="10"/>
        <rFont val="Noto Sans Display"/>
        <family val="2"/>
      </rPr>
      <t>₺1.948,65</t>
    </r>
  </si>
  <si>
    <r>
      <rPr>
        <sz val="10"/>
        <rFont val="Noto Sans Display"/>
        <family val="2"/>
      </rPr>
      <t>₺1.364,39</t>
    </r>
  </si>
  <si>
    <r>
      <rPr>
        <sz val="10"/>
        <rFont val="Noto Sans Display"/>
        <family val="2"/>
      </rPr>
      <t>₺1.502,20</t>
    </r>
  </si>
  <si>
    <r>
      <rPr>
        <sz val="10"/>
        <rFont val="Noto Sans Display"/>
        <family val="2"/>
      </rPr>
      <t>₺1.543,89</t>
    </r>
  </si>
  <si>
    <r>
      <rPr>
        <sz val="10"/>
        <rFont val="Noto Sans Display"/>
        <family val="2"/>
      </rPr>
      <t>₺1.550,20</t>
    </r>
  </si>
  <si>
    <r>
      <rPr>
        <sz val="10"/>
        <rFont val="Noto Sans Display"/>
        <family val="2"/>
      </rPr>
      <t>₺1.099,77</t>
    </r>
  </si>
  <si>
    <r>
      <rPr>
        <sz val="10"/>
        <rFont val="Noto Sans Display"/>
        <family val="2"/>
      </rPr>
      <t>₺3.183,88</t>
    </r>
  </si>
  <si>
    <r>
      <rPr>
        <sz val="10"/>
        <rFont val="Noto Sans Display"/>
        <family val="2"/>
      </rPr>
      <t>₺1.613,31</t>
    </r>
  </si>
  <si>
    <r>
      <rPr>
        <sz val="10"/>
        <rFont val="Noto Sans Display"/>
        <family val="2"/>
      </rPr>
      <t>₺1.828,74</t>
    </r>
  </si>
  <si>
    <r>
      <rPr>
        <sz val="10"/>
        <rFont val="Noto Sans Display"/>
        <family val="2"/>
      </rPr>
      <t>₺2.517,09</t>
    </r>
  </si>
  <si>
    <r>
      <rPr>
        <sz val="10"/>
        <rFont val="Noto Sans Display"/>
        <family val="2"/>
      </rPr>
      <t>₺1.961,51</t>
    </r>
  </si>
  <si>
    <r>
      <rPr>
        <sz val="10"/>
        <rFont val="Noto Sans Display"/>
        <family val="2"/>
      </rPr>
      <t>₺1.374,13</t>
    </r>
  </si>
  <si>
    <r>
      <rPr>
        <sz val="10"/>
        <rFont val="Noto Sans Display"/>
        <family val="2"/>
      </rPr>
      <t>₺1.512,93</t>
    </r>
  </si>
  <si>
    <r>
      <rPr>
        <sz val="10"/>
        <rFont val="Noto Sans Display"/>
        <family val="2"/>
      </rPr>
      <t>₺1.554,90</t>
    </r>
  </si>
  <si>
    <r>
      <rPr>
        <sz val="10"/>
        <rFont val="Noto Sans Display"/>
        <family val="2"/>
      </rPr>
      <t>₺1.561,27</t>
    </r>
  </si>
  <si>
    <r>
      <rPr>
        <sz val="10"/>
        <rFont val="Noto Sans Display"/>
        <family val="2"/>
      </rPr>
      <t>₺1.107,25</t>
    </r>
  </si>
  <si>
    <r>
      <rPr>
        <sz val="10"/>
        <rFont val="Noto Sans Display"/>
        <family val="2"/>
      </rPr>
      <t>₺3.208,87</t>
    </r>
  </si>
  <si>
    <r>
      <rPr>
        <sz val="10"/>
        <rFont val="Noto Sans Display"/>
        <family val="2"/>
      </rPr>
      <t>₺1.624,36</t>
    </r>
  </si>
  <si>
    <r>
      <rPr>
        <sz val="10"/>
        <rFont val="Noto Sans Display"/>
        <family val="2"/>
      </rPr>
      <t>₺1.839,80</t>
    </r>
  </si>
  <si>
    <r>
      <rPr>
        <sz val="10"/>
        <rFont val="Noto Sans Display"/>
        <family val="2"/>
      </rPr>
      <t>₺2.537,36</t>
    </r>
  </si>
  <si>
    <r>
      <rPr>
        <sz val="10"/>
        <rFont val="Noto Sans Display"/>
        <family val="2"/>
      </rPr>
      <t>₺1.974,38</t>
    </r>
  </si>
  <si>
    <r>
      <rPr>
        <sz val="10"/>
        <rFont val="Noto Sans Display"/>
        <family val="2"/>
      </rPr>
      <t>₺1.383,88</t>
    </r>
  </si>
  <si>
    <r>
      <rPr>
        <sz val="10"/>
        <rFont val="Noto Sans Display"/>
        <family val="2"/>
      </rPr>
      <t>₺1.523,66</t>
    </r>
  </si>
  <si>
    <r>
      <rPr>
        <sz val="10"/>
        <rFont val="Noto Sans Display"/>
        <family val="2"/>
      </rPr>
      <t>₺1.565,94</t>
    </r>
  </si>
  <si>
    <r>
      <rPr>
        <sz val="10"/>
        <rFont val="Noto Sans Display"/>
        <family val="2"/>
      </rPr>
      <t>₺1.572,35</t>
    </r>
  </si>
  <si>
    <r>
      <rPr>
        <sz val="10"/>
        <rFont val="Noto Sans Display"/>
        <family val="2"/>
      </rPr>
      <t>₺1.114,72</t>
    </r>
  </si>
  <si>
    <r>
      <rPr>
        <sz val="10"/>
        <rFont val="Noto Sans Display"/>
        <family val="2"/>
      </rPr>
      <t>₺3.233,86</t>
    </r>
  </si>
  <si>
    <r>
      <rPr>
        <sz val="10"/>
        <rFont val="Noto Sans Display"/>
        <family val="2"/>
      </rPr>
      <t>₺1.635,40</t>
    </r>
  </si>
  <si>
    <r>
      <rPr>
        <sz val="10"/>
        <rFont val="Noto Sans Display"/>
        <family val="2"/>
      </rPr>
      <t>₺1.850,86</t>
    </r>
  </si>
  <si>
    <r>
      <rPr>
        <sz val="10"/>
        <rFont val="Noto Sans Display"/>
        <family val="2"/>
      </rPr>
      <t>₺2.557,62</t>
    </r>
  </si>
  <si>
    <r>
      <rPr>
        <sz val="10"/>
        <rFont val="Noto Sans Display"/>
        <family val="2"/>
      </rPr>
      <t>₺1.987,24</t>
    </r>
  </si>
  <si>
    <r>
      <rPr>
        <sz val="10"/>
        <rFont val="Noto Sans Display"/>
        <family val="2"/>
      </rPr>
      <t>₺1.393,62</t>
    </r>
  </si>
  <si>
    <r>
      <rPr>
        <sz val="10"/>
        <rFont val="Noto Sans Display"/>
        <family val="2"/>
      </rPr>
      <t>₺1.534,39</t>
    </r>
  </si>
  <si>
    <r>
      <rPr>
        <sz val="10"/>
        <rFont val="Noto Sans Display"/>
        <family val="2"/>
      </rPr>
      <t>₺1.576,95</t>
    </r>
  </si>
  <si>
    <r>
      <rPr>
        <sz val="10"/>
        <rFont val="Noto Sans Display"/>
        <family val="2"/>
      </rPr>
      <t>₺1.583,42</t>
    </r>
  </si>
  <si>
    <r>
      <rPr>
        <sz val="10"/>
        <rFont val="Noto Sans Display"/>
        <family val="2"/>
      </rPr>
      <t>₺1.122,19</t>
    </r>
  </si>
  <si>
    <r>
      <rPr>
        <sz val="10"/>
        <rFont val="Noto Sans Display"/>
        <family val="2"/>
      </rPr>
      <t>₺3.258,85</t>
    </r>
  </si>
  <si>
    <r>
      <rPr>
        <sz val="10"/>
        <rFont val="Noto Sans Display"/>
        <family val="2"/>
      </rPr>
      <t>₺1.646,44</t>
    </r>
  </si>
  <si>
    <r>
      <rPr>
        <sz val="10"/>
        <rFont val="Noto Sans Display"/>
        <family val="2"/>
      </rPr>
      <t>₺1.861,92</t>
    </r>
  </si>
  <si>
    <r>
      <rPr>
        <sz val="10"/>
        <rFont val="Noto Sans Display"/>
        <family val="2"/>
      </rPr>
      <t>₺2.577,89</t>
    </r>
  </si>
  <si>
    <r>
      <rPr>
        <sz val="10"/>
        <rFont val="Noto Sans Display"/>
        <family val="2"/>
      </rPr>
      <t>₺2.000,10</t>
    </r>
  </si>
  <si>
    <r>
      <rPr>
        <sz val="10"/>
        <rFont val="Noto Sans Display"/>
        <family val="2"/>
      </rPr>
      <t>₺1.403,37</t>
    </r>
  </si>
  <si>
    <r>
      <rPr>
        <sz val="10"/>
        <rFont val="Noto Sans Display"/>
        <family val="2"/>
      </rPr>
      <t>₺1.545,12</t>
    </r>
  </si>
  <si>
    <r>
      <rPr>
        <sz val="10"/>
        <rFont val="Noto Sans Display"/>
        <family val="2"/>
      </rPr>
      <t>₺1.588,00</t>
    </r>
  </si>
  <si>
    <r>
      <rPr>
        <sz val="10"/>
        <rFont val="Noto Sans Display"/>
        <family val="2"/>
      </rPr>
      <t>₺1.594,49</t>
    </r>
  </si>
  <si>
    <r>
      <rPr>
        <sz val="10"/>
        <rFont val="Noto Sans Display"/>
        <family val="2"/>
      </rPr>
      <t>₺1.129,67</t>
    </r>
  </si>
  <si>
    <r>
      <rPr>
        <sz val="10"/>
        <rFont val="Noto Sans Display"/>
        <family val="2"/>
      </rPr>
      <t>₺3.283,84</t>
    </r>
  </si>
  <si>
    <r>
      <rPr>
        <sz val="10"/>
        <rFont val="Noto Sans Display"/>
        <family val="2"/>
      </rPr>
      <t>₺1.657,49</t>
    </r>
  </si>
  <si>
    <r>
      <rPr>
        <sz val="10"/>
        <rFont val="Noto Sans Display"/>
        <family val="2"/>
      </rPr>
      <t>₺1.872,98</t>
    </r>
  </si>
  <si>
    <r>
      <rPr>
        <sz val="10"/>
        <rFont val="Noto Sans Display"/>
        <family val="2"/>
      </rPr>
      <t>₺2.598,15</t>
    </r>
  </si>
  <si>
    <r>
      <rPr>
        <sz val="10"/>
        <rFont val="Noto Sans Display"/>
        <family val="2"/>
      </rPr>
      <t>₺2.012,97</t>
    </r>
  </si>
  <si>
    <r>
      <rPr>
        <sz val="10"/>
        <rFont val="Noto Sans Display"/>
        <family val="2"/>
      </rPr>
      <t>₺1.413,11</t>
    </r>
  </si>
  <si>
    <r>
      <rPr>
        <sz val="10"/>
        <rFont val="Noto Sans Display"/>
        <family val="2"/>
      </rPr>
      <t>₺1.555,85</t>
    </r>
  </si>
  <si>
    <r>
      <rPr>
        <sz val="10"/>
        <rFont val="Noto Sans Display"/>
        <family val="2"/>
      </rPr>
      <t>₺1.599,02</t>
    </r>
  </si>
  <si>
    <r>
      <rPr>
        <sz val="10"/>
        <rFont val="Noto Sans Display"/>
        <family val="2"/>
      </rPr>
      <t>₺1.605,57</t>
    </r>
  </si>
  <si>
    <r>
      <rPr>
        <sz val="10"/>
        <rFont val="Noto Sans Display"/>
        <family val="2"/>
      </rPr>
      <t>₺1.137,14</t>
    </r>
  </si>
  <si>
    <r>
      <rPr>
        <sz val="10"/>
        <rFont val="Noto Sans Display"/>
        <family val="2"/>
      </rPr>
      <t>₺3.308,83</t>
    </r>
  </si>
  <si>
    <r>
      <rPr>
        <sz val="10"/>
        <rFont val="Noto Sans Display"/>
        <family val="2"/>
      </rPr>
      <t>₺1.668,53</t>
    </r>
  </si>
  <si>
    <r>
      <rPr>
        <sz val="10"/>
        <rFont val="Noto Sans Display"/>
        <family val="2"/>
      </rPr>
      <t>₺1.884,05</t>
    </r>
  </si>
  <si>
    <r>
      <rPr>
        <sz val="10"/>
        <rFont val="Noto Sans Display"/>
        <family val="2"/>
      </rPr>
      <t>₺2.618,42</t>
    </r>
  </si>
  <si>
    <r>
      <rPr>
        <sz val="10"/>
        <rFont val="Noto Sans Display"/>
        <family val="2"/>
      </rPr>
      <t>₺2.025,83</t>
    </r>
  </si>
  <si>
    <r>
      <rPr>
        <sz val="10"/>
        <rFont val="Noto Sans Display"/>
        <family val="2"/>
      </rPr>
      <t>₺1.422,86</t>
    </r>
  </si>
  <si>
    <r>
      <rPr>
        <sz val="10"/>
        <rFont val="Noto Sans Display"/>
        <family val="2"/>
      </rPr>
      <t>₺1.566,58</t>
    </r>
  </si>
  <si>
    <r>
      <rPr>
        <sz val="10"/>
        <rFont val="Noto Sans Display"/>
        <family val="2"/>
      </rPr>
      <t>₺1.610,05</t>
    </r>
  </si>
  <si>
    <r>
      <rPr>
        <sz val="10"/>
        <rFont val="Noto Sans Display"/>
        <family val="2"/>
      </rPr>
      <t>₺1.616,64</t>
    </r>
  </si>
  <si>
    <r>
      <rPr>
        <sz val="10"/>
        <rFont val="Noto Sans Display"/>
        <family val="2"/>
      </rPr>
      <t>₺1.144,62</t>
    </r>
  </si>
  <si>
    <r>
      <rPr>
        <sz val="10"/>
        <rFont val="Noto Sans Display"/>
        <family val="2"/>
      </rPr>
      <t>₺3.333,82</t>
    </r>
  </si>
  <si>
    <r>
      <rPr>
        <sz val="10"/>
        <rFont val="Noto Sans Display"/>
        <family val="2"/>
      </rPr>
      <t>₺1.679,57</t>
    </r>
  </si>
  <si>
    <r>
      <rPr>
        <sz val="10"/>
        <rFont val="Noto Sans Display"/>
        <family val="2"/>
      </rPr>
      <t>₺1.895,11</t>
    </r>
  </si>
  <si>
    <r>
      <rPr>
        <sz val="10"/>
        <rFont val="Noto Sans Display"/>
        <family val="2"/>
      </rPr>
      <t>₺2.638,69</t>
    </r>
  </si>
  <si>
    <r>
      <rPr>
        <sz val="10"/>
        <rFont val="Noto Sans Display"/>
        <family val="2"/>
      </rPr>
      <t>₺2.038,70</t>
    </r>
  </si>
  <si>
    <r>
      <rPr>
        <sz val="10"/>
        <rFont val="Noto Sans Display"/>
        <family val="2"/>
      </rPr>
      <t>₺1.432,61</t>
    </r>
  </si>
  <si>
    <r>
      <rPr>
        <sz val="10"/>
        <rFont val="Noto Sans Display"/>
        <family val="2"/>
      </rPr>
      <t>₺1.577,31</t>
    </r>
  </si>
  <si>
    <r>
      <rPr>
        <sz val="10"/>
        <rFont val="Noto Sans Display"/>
        <family val="2"/>
      </rPr>
      <t>₺1.621,07</t>
    </r>
  </si>
  <si>
    <r>
      <rPr>
        <sz val="10"/>
        <rFont val="Noto Sans Display"/>
        <family val="2"/>
      </rPr>
      <t>₺1.627,71</t>
    </r>
  </si>
  <si>
    <r>
      <rPr>
        <sz val="10"/>
        <rFont val="Noto Sans Display"/>
        <family val="2"/>
      </rPr>
      <t>₺1.152,09</t>
    </r>
  </si>
  <si>
    <r>
      <rPr>
        <sz val="10"/>
        <rFont val="Noto Sans Display"/>
        <family val="2"/>
      </rPr>
      <t>₺3.358,81</t>
    </r>
  </si>
  <si>
    <r>
      <rPr>
        <sz val="10"/>
        <rFont val="Noto Sans Display"/>
        <family val="2"/>
      </rPr>
      <t>₺1.690,62</t>
    </r>
  </si>
  <si>
    <r>
      <rPr>
        <sz val="10"/>
        <rFont val="Noto Sans Display"/>
        <family val="2"/>
      </rPr>
      <t>₺1.906,17</t>
    </r>
  </si>
  <si>
    <r>
      <rPr>
        <sz val="10"/>
        <rFont val="Noto Sans Display"/>
        <family val="2"/>
      </rPr>
      <t>₺2.658,95</t>
    </r>
  </si>
  <si>
    <r>
      <rPr>
        <sz val="10"/>
        <rFont val="Noto Sans Display"/>
        <family val="2"/>
      </rPr>
      <t>₺2.051,56</t>
    </r>
  </si>
  <si>
    <r>
      <rPr>
        <sz val="10"/>
        <rFont val="Noto Sans Display"/>
        <family val="2"/>
      </rPr>
      <t>₺1.442,35</t>
    </r>
  </si>
  <si>
    <r>
      <rPr>
        <sz val="10"/>
        <rFont val="Noto Sans Display"/>
        <family val="2"/>
      </rPr>
      <t>₺1.588,04</t>
    </r>
  </si>
  <si>
    <r>
      <rPr>
        <sz val="10"/>
        <rFont val="Noto Sans Display"/>
        <family val="2"/>
      </rPr>
      <t>₺1.632,10</t>
    </r>
  </si>
  <si>
    <r>
      <rPr>
        <sz val="10"/>
        <rFont val="Noto Sans Display"/>
        <family val="2"/>
      </rPr>
      <t>₺1.638,78</t>
    </r>
  </si>
  <si>
    <r>
      <rPr>
        <sz val="10"/>
        <rFont val="Noto Sans Display"/>
        <family val="2"/>
      </rPr>
      <t>₺1.159,57</t>
    </r>
  </si>
  <si>
    <r>
      <rPr>
        <sz val="10"/>
        <rFont val="Noto Sans Display"/>
        <family val="2"/>
      </rPr>
      <t>₺3.383,80</t>
    </r>
  </si>
  <si>
    <r>
      <rPr>
        <sz val="10"/>
        <rFont val="Noto Sans Display"/>
        <family val="2"/>
      </rPr>
      <t>₺1.701,66</t>
    </r>
  </si>
  <si>
    <r>
      <rPr>
        <sz val="10"/>
        <rFont val="Noto Sans Display"/>
        <family val="2"/>
      </rPr>
      <t>₺1.917,23</t>
    </r>
  </si>
  <si>
    <r>
      <rPr>
        <sz val="10"/>
        <rFont val="Noto Sans Display"/>
        <family val="2"/>
      </rPr>
      <t>₺2.679,22</t>
    </r>
  </si>
  <si>
    <r>
      <rPr>
        <sz val="10"/>
        <rFont val="Noto Sans Display"/>
        <family val="2"/>
      </rPr>
      <t>₺2.064,43</t>
    </r>
  </si>
  <si>
    <r>
      <rPr>
        <sz val="10"/>
        <rFont val="Noto Sans Display"/>
        <family val="2"/>
      </rPr>
      <t>₺1.452,10</t>
    </r>
  </si>
  <si>
    <r>
      <rPr>
        <sz val="10"/>
        <rFont val="Noto Sans Display"/>
        <family val="2"/>
      </rPr>
      <t>₺1.598,77</t>
    </r>
  </si>
  <si>
    <r>
      <rPr>
        <sz val="10"/>
        <rFont val="Noto Sans Display"/>
        <family val="2"/>
      </rPr>
      <t>₺1.643,18</t>
    </r>
  </si>
  <si>
    <r>
      <rPr>
        <sz val="10"/>
        <rFont val="Noto Sans Display"/>
        <family val="2"/>
      </rPr>
      <t>₺1.649,86</t>
    </r>
  </si>
  <si>
    <r>
      <rPr>
        <sz val="10"/>
        <rFont val="Noto Sans Display"/>
        <family val="2"/>
      </rPr>
      <t>₺1.167,04</t>
    </r>
  </si>
  <si>
    <r>
      <rPr>
        <sz val="10"/>
        <rFont val="Noto Sans Display"/>
        <family val="2"/>
      </rPr>
      <t>₺3.408,79</t>
    </r>
  </si>
  <si>
    <r>
      <rPr>
        <sz val="10"/>
        <rFont val="Noto Sans Display"/>
        <family val="2"/>
      </rPr>
      <t>₺1.712,70</t>
    </r>
  </si>
  <si>
    <r>
      <rPr>
        <sz val="10"/>
        <rFont val="Noto Sans Display"/>
        <family val="2"/>
      </rPr>
      <t>₺1.928,29</t>
    </r>
  </si>
  <si>
    <r>
      <rPr>
        <sz val="10"/>
        <rFont val="Noto Sans Display"/>
        <family val="2"/>
      </rPr>
      <t>₺2.699,48</t>
    </r>
  </si>
  <si>
    <r>
      <rPr>
        <sz val="10"/>
        <rFont val="Noto Sans Display"/>
        <family val="2"/>
      </rPr>
      <t>₺2.077,29</t>
    </r>
  </si>
  <si>
    <r>
      <rPr>
        <sz val="10"/>
        <rFont val="Noto Sans Display"/>
        <family val="2"/>
      </rPr>
      <t>₺1.461,84</t>
    </r>
  </si>
  <si>
    <r>
      <rPr>
        <sz val="10"/>
        <rFont val="Noto Sans Display"/>
        <family val="2"/>
      </rPr>
      <t>₺1.609,50</t>
    </r>
  </si>
  <si>
    <r>
      <rPr>
        <sz val="10"/>
        <rFont val="Noto Sans Display"/>
        <family val="2"/>
      </rPr>
      <t>₺1.654,15</t>
    </r>
  </si>
  <si>
    <r>
      <rPr>
        <sz val="10"/>
        <rFont val="Noto Sans Display"/>
        <family val="2"/>
      </rPr>
      <t>₺1.660,93</t>
    </r>
  </si>
  <si>
    <r>
      <rPr>
        <sz val="10"/>
        <rFont val="Noto Sans Display"/>
        <family val="2"/>
      </rPr>
      <t>₺1.174,52</t>
    </r>
  </si>
  <si>
    <r>
      <rPr>
        <sz val="10"/>
        <rFont val="Noto Sans Display"/>
        <family val="2"/>
      </rPr>
      <t>₺3.433,78</t>
    </r>
  </si>
  <si>
    <r>
      <rPr>
        <sz val="10"/>
        <rFont val="Noto Sans Display"/>
        <family val="2"/>
      </rPr>
      <t>₺1.723,75</t>
    </r>
  </si>
  <si>
    <r>
      <rPr>
        <sz val="10"/>
        <rFont val="Noto Sans Display"/>
        <family val="2"/>
      </rPr>
      <t>₺1.939,36</t>
    </r>
  </si>
  <si>
    <r>
      <rPr>
        <sz val="10"/>
        <rFont val="Noto Sans Display"/>
        <family val="2"/>
      </rPr>
      <t>₺2.719,75</t>
    </r>
  </si>
  <si>
    <r>
      <rPr>
        <sz val="10"/>
        <rFont val="Noto Sans Display"/>
        <family val="2"/>
      </rPr>
      <t>₺2.090,16</t>
    </r>
  </si>
  <si>
    <r>
      <rPr>
        <sz val="10"/>
        <rFont val="Noto Sans Display"/>
        <family val="2"/>
      </rPr>
      <t>₺1.471,59</t>
    </r>
  </si>
  <si>
    <r>
      <rPr>
        <sz val="10"/>
        <rFont val="Noto Sans Display"/>
        <family val="2"/>
      </rPr>
      <t>₺1.620,23</t>
    </r>
  </si>
  <si>
    <r>
      <rPr>
        <sz val="10"/>
        <rFont val="Noto Sans Display"/>
        <family val="2"/>
      </rPr>
      <t>₺1.665,21</t>
    </r>
  </si>
  <si>
    <r>
      <rPr>
        <sz val="10"/>
        <rFont val="Noto Sans Display"/>
        <family val="2"/>
      </rPr>
      <t>₺1.672,00</t>
    </r>
  </si>
  <si>
    <r>
      <rPr>
        <sz val="10"/>
        <rFont val="Noto Sans Display"/>
        <family val="2"/>
      </rPr>
      <t>₺1.181,99</t>
    </r>
  </si>
  <si>
    <r>
      <rPr>
        <sz val="10"/>
        <rFont val="Noto Sans Display"/>
        <family val="2"/>
      </rPr>
      <t>₺3.458,77</t>
    </r>
  </si>
  <si>
    <r>
      <rPr>
        <sz val="10"/>
        <rFont val="Noto Sans Display"/>
        <family val="2"/>
      </rPr>
      <t>₺1.734,79</t>
    </r>
  </si>
  <si>
    <r>
      <rPr>
        <sz val="10"/>
        <rFont val="Noto Sans Display"/>
        <family val="2"/>
      </rPr>
      <t>₺1.950,42</t>
    </r>
  </si>
  <si>
    <r>
      <rPr>
        <sz val="10"/>
        <rFont val="Noto Sans Display"/>
        <family val="2"/>
      </rPr>
      <t>₺2.740,01</t>
    </r>
  </si>
  <si>
    <r>
      <rPr>
        <sz val="10"/>
        <rFont val="Noto Sans Display"/>
        <family val="2"/>
      </rPr>
      <t>₺2.103,02</t>
    </r>
  </si>
  <si>
    <r>
      <rPr>
        <sz val="10"/>
        <rFont val="Noto Sans Display"/>
        <family val="2"/>
      </rPr>
      <t>₺1.481,33</t>
    </r>
  </si>
  <si>
    <r>
      <rPr>
        <sz val="10"/>
        <rFont val="Noto Sans Display"/>
        <family val="2"/>
      </rPr>
      <t>₺1.630,96</t>
    </r>
  </si>
  <si>
    <r>
      <rPr>
        <sz val="10"/>
        <rFont val="Noto Sans Display"/>
        <family val="2"/>
      </rPr>
      <t>₺1.676,27</t>
    </r>
  </si>
  <si>
    <r>
      <rPr>
        <sz val="10"/>
        <rFont val="Noto Sans Display"/>
        <family val="2"/>
      </rPr>
      <t>₺1.683,08</t>
    </r>
  </si>
  <si>
    <r>
      <rPr>
        <sz val="10"/>
        <rFont val="Noto Sans Display"/>
        <family val="2"/>
      </rPr>
      <t>₺1.189,46</t>
    </r>
  </si>
  <si>
    <r>
      <rPr>
        <sz val="10"/>
        <rFont val="Noto Sans Display"/>
        <family val="2"/>
      </rPr>
      <t>₺3.483,76</t>
    </r>
  </si>
  <si>
    <r>
      <rPr>
        <sz val="10"/>
        <rFont val="Noto Sans Display"/>
        <family val="2"/>
      </rPr>
      <t>₺1.745,84</t>
    </r>
  </si>
  <si>
    <r>
      <rPr>
        <sz val="10"/>
        <rFont val="Noto Sans Display"/>
        <family val="2"/>
      </rPr>
      <t>₺1.961,48</t>
    </r>
  </si>
  <si>
    <r>
      <rPr>
        <sz val="10"/>
        <rFont val="Noto Sans Display"/>
        <family val="2"/>
      </rPr>
      <t>₺2.760,28</t>
    </r>
  </si>
  <si>
    <r>
      <rPr>
        <sz val="10"/>
        <rFont val="Noto Sans Display"/>
        <family val="2"/>
      </rPr>
      <t>₺2.115,89</t>
    </r>
  </si>
  <si>
    <r>
      <rPr>
        <sz val="10"/>
        <rFont val="Noto Sans Display"/>
        <family val="2"/>
      </rPr>
      <t>₺1.491,08</t>
    </r>
  </si>
  <si>
    <r>
      <rPr>
        <sz val="10"/>
        <rFont val="Noto Sans Display"/>
        <family val="2"/>
      </rPr>
      <t>₺1.641,69</t>
    </r>
  </si>
  <si>
    <r>
      <rPr>
        <sz val="10"/>
        <rFont val="Noto Sans Display"/>
        <family val="2"/>
      </rPr>
      <t>₺1.687,34</t>
    </r>
  </si>
  <si>
    <r>
      <rPr>
        <sz val="10"/>
        <rFont val="Noto Sans Display"/>
        <family val="2"/>
      </rPr>
      <t>₺1.694,15</t>
    </r>
  </si>
  <si>
    <r>
      <rPr>
        <sz val="10"/>
        <rFont val="Noto Sans Display"/>
        <family val="2"/>
      </rPr>
      <t>₺1.196,94</t>
    </r>
  </si>
  <si>
    <r>
      <rPr>
        <sz val="10"/>
        <rFont val="Noto Sans Display"/>
        <family val="2"/>
      </rPr>
      <t>₺3.508,75</t>
    </r>
  </si>
  <si>
    <r>
      <rPr>
        <sz val="10"/>
        <rFont val="Noto Sans Display"/>
        <family val="2"/>
      </rPr>
      <t>₺1.756,88</t>
    </r>
  </si>
  <si>
    <r>
      <rPr>
        <sz val="10"/>
        <rFont val="Noto Sans Display"/>
        <family val="2"/>
      </rPr>
      <t>₺1.972,54</t>
    </r>
  </si>
  <si>
    <r>
      <rPr>
        <sz val="10"/>
        <rFont val="Noto Sans Display"/>
        <family val="2"/>
      </rPr>
      <t>₺2.780,54</t>
    </r>
  </si>
  <si>
    <r>
      <rPr>
        <sz val="10"/>
        <rFont val="Noto Sans Display"/>
        <family val="2"/>
      </rPr>
      <t>₺2.128,75</t>
    </r>
  </si>
  <si>
    <r>
      <rPr>
        <sz val="10"/>
        <rFont val="Noto Sans Display"/>
        <family val="2"/>
      </rPr>
      <t>₺1.500,83</t>
    </r>
  </si>
  <si>
    <r>
      <rPr>
        <sz val="10"/>
        <rFont val="Noto Sans Display"/>
        <family val="2"/>
      </rPr>
      <t>₺1.652,42</t>
    </r>
  </si>
  <si>
    <r>
      <rPr>
        <sz val="10"/>
        <rFont val="Noto Sans Display"/>
        <family val="2"/>
      </rPr>
      <t>₺1.698,40</t>
    </r>
  </si>
  <si>
    <r>
      <rPr>
        <sz val="10"/>
        <rFont val="Noto Sans Display"/>
        <family val="2"/>
      </rPr>
      <t>₺1.705,22</t>
    </r>
  </si>
  <si>
    <r>
      <rPr>
        <sz val="10"/>
        <rFont val="Noto Sans Display"/>
        <family val="2"/>
      </rPr>
      <t>₺1.204,41</t>
    </r>
  </si>
  <si>
    <r>
      <rPr>
        <sz val="10"/>
        <rFont val="Noto Sans Display"/>
        <family val="2"/>
      </rPr>
      <t>₺3.533,74</t>
    </r>
  </si>
  <si>
    <r>
      <rPr>
        <sz val="10"/>
        <rFont val="Noto Sans Display"/>
        <family val="2"/>
      </rPr>
      <t>₺1.767,92</t>
    </r>
  </si>
  <si>
    <r>
      <rPr>
        <sz val="10"/>
        <rFont val="Noto Sans Display"/>
        <family val="2"/>
      </rPr>
      <t>₺1.983,60</t>
    </r>
  </si>
  <si>
    <r>
      <rPr>
        <sz val="10"/>
        <rFont val="Noto Sans Display"/>
        <family val="2"/>
      </rPr>
      <t>₺2.800,81</t>
    </r>
  </si>
  <si>
    <r>
      <rPr>
        <sz val="10"/>
        <rFont val="Noto Sans Display"/>
        <family val="2"/>
      </rPr>
      <t>₺2.141,61</t>
    </r>
  </si>
  <si>
    <r>
      <rPr>
        <sz val="10"/>
        <rFont val="Noto Sans Display"/>
        <family val="2"/>
      </rPr>
      <t>₺1.510,57</t>
    </r>
  </si>
  <si>
    <r>
      <rPr>
        <sz val="10"/>
        <rFont val="Noto Sans Display"/>
        <family val="2"/>
      </rPr>
      <t>₺1.663,15</t>
    </r>
  </si>
  <si>
    <r>
      <rPr>
        <sz val="10"/>
        <rFont val="Noto Sans Display"/>
        <family val="2"/>
      </rPr>
      <t>₺1.709,46</t>
    </r>
  </si>
  <si>
    <r>
      <rPr>
        <sz val="10"/>
        <rFont val="Noto Sans Display"/>
        <family val="2"/>
      </rPr>
      <t>₺1.716,29</t>
    </r>
  </si>
  <si>
    <r>
      <rPr>
        <sz val="10"/>
        <rFont val="Noto Sans Display"/>
        <family val="2"/>
      </rPr>
      <t>₺1.211,89</t>
    </r>
  </si>
  <si>
    <r>
      <rPr>
        <sz val="10"/>
        <rFont val="Noto Sans Display"/>
        <family val="2"/>
      </rPr>
      <t>₺3.558,73</t>
    </r>
  </si>
  <si>
    <r>
      <rPr>
        <sz val="10"/>
        <rFont val="Noto Sans Display"/>
        <family val="2"/>
      </rPr>
      <t>₺1.778,97</t>
    </r>
  </si>
  <si>
    <r>
      <rPr>
        <sz val="10"/>
        <rFont val="Noto Sans Display"/>
        <family val="2"/>
      </rPr>
      <t>₺1.994,67</t>
    </r>
  </si>
  <si>
    <r>
      <rPr>
        <sz val="10"/>
        <rFont val="Noto Sans Display"/>
        <family val="2"/>
      </rPr>
      <t>₺2.821,07</t>
    </r>
  </si>
  <si>
    <r>
      <rPr>
        <sz val="10"/>
        <rFont val="Noto Sans Display"/>
        <family val="2"/>
      </rPr>
      <t>₺2.154,48</t>
    </r>
  </si>
  <si>
    <r>
      <rPr>
        <sz val="10"/>
        <rFont val="Noto Sans Display"/>
        <family val="2"/>
      </rPr>
      <t>₺1.520,32</t>
    </r>
  </si>
  <si>
    <r>
      <rPr>
        <sz val="10"/>
        <rFont val="Noto Sans Display"/>
        <family val="2"/>
      </rPr>
      <t>₺1.673,88</t>
    </r>
  </si>
  <si>
    <r>
      <rPr>
        <sz val="10"/>
        <rFont val="Noto Sans Display"/>
        <family val="2"/>
      </rPr>
      <t>₺1.720,53</t>
    </r>
  </si>
  <si>
    <r>
      <rPr>
        <sz val="10"/>
        <rFont val="Noto Sans Display"/>
        <family val="2"/>
      </rPr>
      <t>₺1.727,37</t>
    </r>
  </si>
  <si>
    <r>
      <rPr>
        <sz val="10"/>
        <rFont val="Noto Sans Display"/>
        <family val="2"/>
      </rPr>
      <t>₺1.219,36</t>
    </r>
  </si>
  <si>
    <r>
      <rPr>
        <sz val="10"/>
        <rFont val="Noto Sans Display"/>
        <family val="2"/>
      </rPr>
      <t>₺3.583,72</t>
    </r>
  </si>
  <si>
    <r>
      <rPr>
        <sz val="10"/>
        <rFont val="Noto Sans Display"/>
        <family val="2"/>
      </rPr>
      <t>₺1.790,01</t>
    </r>
  </si>
  <si>
    <r>
      <rPr>
        <sz val="10"/>
        <rFont val="Noto Sans Display"/>
        <family val="2"/>
      </rPr>
      <t>₺2.005,73</t>
    </r>
  </si>
  <si>
    <r>
      <rPr>
        <sz val="10"/>
        <rFont val="Noto Sans Display"/>
        <family val="2"/>
      </rPr>
      <t>₺2.841,34</t>
    </r>
  </si>
  <si>
    <r>
      <rPr>
        <sz val="10"/>
        <rFont val="Noto Sans Display"/>
        <family val="2"/>
      </rPr>
      <t>₺2.167,34</t>
    </r>
  </si>
  <si>
    <r>
      <rPr>
        <sz val="10"/>
        <rFont val="Noto Sans Display"/>
        <family val="2"/>
      </rPr>
      <t>₺1.684,61</t>
    </r>
  </si>
  <si>
    <r>
      <rPr>
        <sz val="10"/>
        <rFont val="Noto Sans Display"/>
        <family val="2"/>
      </rPr>
      <t>₺1.731,59</t>
    </r>
  </si>
  <si>
    <r>
      <rPr>
        <sz val="10"/>
        <rFont val="Noto Sans Display"/>
        <family val="2"/>
      </rPr>
      <t>₺1.738,44</t>
    </r>
  </si>
  <si>
    <r>
      <rPr>
        <sz val="10"/>
        <rFont val="Noto Sans Display"/>
        <family val="2"/>
      </rPr>
      <t>₺1.226,84</t>
    </r>
  </si>
  <si>
    <r>
      <rPr>
        <sz val="10"/>
        <rFont val="Noto Sans Display"/>
        <family val="2"/>
      </rPr>
      <t>₺3.608,71</t>
    </r>
  </si>
  <si>
    <r>
      <rPr>
        <sz val="10"/>
        <rFont val="Noto Sans Display"/>
        <family val="2"/>
      </rPr>
      <t>₺1.801,05</t>
    </r>
  </si>
  <si>
    <r>
      <rPr>
        <sz val="10"/>
        <rFont val="Noto Sans Display"/>
        <family val="2"/>
      </rPr>
      <t>₺2.016,79</t>
    </r>
  </si>
  <si>
    <r>
      <rPr>
        <sz val="10"/>
        <rFont val="Noto Sans Display"/>
        <family val="2"/>
      </rPr>
      <t>₺2.861,60</t>
    </r>
  </si>
  <si>
    <r>
      <rPr>
        <sz val="10"/>
        <rFont val="Noto Sans Display"/>
        <family val="2"/>
      </rPr>
      <t>₺2.180,21</t>
    </r>
  </si>
  <si>
    <r>
      <rPr>
        <sz val="10"/>
        <rFont val="Noto Sans Display"/>
        <family val="2"/>
      </rPr>
      <t>₺1.539,81</t>
    </r>
  </si>
  <si>
    <r>
      <rPr>
        <sz val="10"/>
        <rFont val="Noto Sans Display"/>
        <family val="2"/>
      </rPr>
      <t>₺1.695,34</t>
    </r>
  </si>
  <si>
    <r>
      <rPr>
        <sz val="10"/>
        <rFont val="Noto Sans Display"/>
        <family val="2"/>
      </rPr>
      <t>₺1.742,65</t>
    </r>
  </si>
  <si>
    <r>
      <rPr>
        <sz val="10"/>
        <rFont val="Noto Sans Display"/>
        <family val="2"/>
      </rPr>
      <t>₺1.749,51</t>
    </r>
  </si>
  <si>
    <r>
      <rPr>
        <sz val="10"/>
        <rFont val="Noto Sans Display"/>
        <family val="2"/>
      </rPr>
      <t>₺1.234,31</t>
    </r>
  </si>
  <si>
    <r>
      <rPr>
        <sz val="10"/>
        <rFont val="Noto Sans Display"/>
        <family val="2"/>
      </rPr>
      <t>₺3.633,70</t>
    </r>
  </si>
  <si>
    <r>
      <rPr>
        <sz val="10"/>
        <rFont val="Noto Sans Display"/>
        <family val="2"/>
      </rPr>
      <t>₺1.812,10</t>
    </r>
  </si>
  <si>
    <r>
      <rPr>
        <sz val="10"/>
        <rFont val="Noto Sans Display"/>
        <family val="2"/>
      </rPr>
      <t>₺2.027,85</t>
    </r>
  </si>
  <si>
    <r>
      <rPr>
        <sz val="10"/>
        <rFont val="Noto Sans Display"/>
        <family val="2"/>
      </rPr>
      <t>₺2.881,87</t>
    </r>
  </si>
  <si>
    <r>
      <rPr>
        <sz val="10"/>
        <rFont val="Noto Sans Display"/>
        <family val="2"/>
      </rPr>
      <t>₺2.193,07</t>
    </r>
  </si>
  <si>
    <r>
      <rPr>
        <sz val="10"/>
        <rFont val="Noto Sans Display"/>
        <family val="2"/>
      </rPr>
      <t>₺1.549,55</t>
    </r>
  </si>
  <si>
    <r>
      <rPr>
        <sz val="10"/>
        <rFont val="Noto Sans Display"/>
        <family val="2"/>
      </rPr>
      <t>₺1.706,07</t>
    </r>
  </si>
  <si>
    <r>
      <rPr>
        <sz val="10"/>
        <rFont val="Noto Sans Display"/>
        <family val="2"/>
      </rPr>
      <t>₺1.753,72</t>
    </r>
  </si>
  <si>
    <r>
      <rPr>
        <sz val="10"/>
        <rFont val="Noto Sans Display"/>
        <family val="2"/>
      </rPr>
      <t>₺1.760,59</t>
    </r>
  </si>
  <si>
    <r>
      <rPr>
        <sz val="10"/>
        <rFont val="Noto Sans Display"/>
        <family val="2"/>
      </rPr>
      <t>₺1.241,79</t>
    </r>
  </si>
  <si>
    <r>
      <rPr>
        <sz val="10"/>
        <rFont val="Noto Sans Display"/>
        <family val="2"/>
      </rPr>
      <t>₺3.658,69</t>
    </r>
  </si>
  <si>
    <r>
      <rPr>
        <sz val="10"/>
        <rFont val="Noto Sans Display"/>
        <family val="2"/>
      </rPr>
      <t>₺1.823,14</t>
    </r>
  </si>
  <si>
    <r>
      <rPr>
        <sz val="10"/>
        <rFont val="Noto Sans Display"/>
        <family val="2"/>
      </rPr>
      <t>₺2.038,91</t>
    </r>
  </si>
  <si>
    <r>
      <rPr>
        <sz val="10"/>
        <rFont val="Noto Sans Display"/>
        <family val="2"/>
      </rPr>
      <t>₺2.902,13</t>
    </r>
  </si>
  <si>
    <r>
      <rPr>
        <sz val="10"/>
        <rFont val="Noto Sans Display"/>
        <family val="2"/>
      </rPr>
      <t>₺2.205,94</t>
    </r>
  </si>
  <si>
    <r>
      <rPr>
        <sz val="10"/>
        <rFont val="Noto Sans Display"/>
        <family val="2"/>
      </rPr>
      <t>₺1.559,30</t>
    </r>
  </si>
  <si>
    <r>
      <rPr>
        <sz val="10"/>
        <rFont val="Noto Sans Display"/>
        <family val="2"/>
      </rPr>
      <t>₺1.716,80</t>
    </r>
  </si>
  <si>
    <r>
      <rPr>
        <sz val="10"/>
        <rFont val="Noto Sans Display"/>
        <family val="2"/>
      </rPr>
      <t>₺1.764,78</t>
    </r>
  </si>
  <si>
    <r>
      <rPr>
        <sz val="10"/>
        <rFont val="Noto Sans Display"/>
        <family val="2"/>
      </rPr>
      <t>₺1.771,66</t>
    </r>
  </si>
  <si>
    <r>
      <rPr>
        <sz val="10"/>
        <rFont val="Noto Sans Display"/>
        <family val="2"/>
      </rPr>
      <t>₺1.249,26</t>
    </r>
  </si>
  <si>
    <r>
      <rPr>
        <sz val="10"/>
        <rFont val="Noto Sans Display"/>
        <family val="2"/>
      </rPr>
      <t>₺3.683,68</t>
    </r>
  </si>
  <si>
    <r>
      <rPr>
        <sz val="10"/>
        <rFont val="Noto Sans Display"/>
        <family val="2"/>
      </rPr>
      <t>₺1.834,18</t>
    </r>
  </si>
  <si>
    <r>
      <rPr>
        <sz val="10"/>
        <rFont val="Noto Sans Display"/>
        <family val="2"/>
      </rPr>
      <t>₺2.049,98</t>
    </r>
  </si>
  <si>
    <r>
      <rPr>
        <sz val="10"/>
        <rFont val="Noto Sans Display"/>
        <family val="2"/>
      </rPr>
      <t>₺2.922,40</t>
    </r>
  </si>
  <si>
    <r>
      <rPr>
        <sz val="10"/>
        <rFont val="Noto Sans Display"/>
        <family val="2"/>
      </rPr>
      <t>₺2.218,80</t>
    </r>
  </si>
  <si>
    <r>
      <rPr>
        <sz val="10"/>
        <rFont val="Noto Sans Display"/>
        <family val="2"/>
      </rPr>
      <t>₺1.569,04</t>
    </r>
  </si>
  <si>
    <r>
      <rPr>
        <sz val="10"/>
        <rFont val="Noto Sans Display"/>
        <family val="2"/>
      </rPr>
      <t>₺1.727,53</t>
    </r>
  </si>
  <si>
    <r>
      <rPr>
        <sz val="10"/>
        <rFont val="Noto Sans Display"/>
        <family val="2"/>
      </rPr>
      <t>₺1.775,84</t>
    </r>
  </si>
  <si>
    <r>
      <rPr>
        <sz val="10"/>
        <rFont val="Noto Sans Display"/>
        <family val="2"/>
      </rPr>
      <t>₺1.782,73</t>
    </r>
  </si>
  <si>
    <r>
      <rPr>
        <sz val="10"/>
        <rFont val="Noto Sans Display"/>
        <family val="2"/>
      </rPr>
      <t>₺1.256,73</t>
    </r>
  </si>
  <si>
    <r>
      <rPr>
        <sz val="10"/>
        <rFont val="Noto Sans Display"/>
        <family val="2"/>
      </rPr>
      <t>₺3.708,67</t>
    </r>
  </si>
  <si>
    <r>
      <rPr>
        <sz val="10"/>
        <rFont val="Noto Sans Display"/>
        <family val="2"/>
      </rPr>
      <t>₺1.845,23</t>
    </r>
  </si>
  <si>
    <r>
      <rPr>
        <sz val="10"/>
        <rFont val="Noto Sans Display"/>
        <family val="2"/>
      </rPr>
      <t>₺2.061,04</t>
    </r>
  </si>
  <si>
    <r>
      <rPr>
        <sz val="10"/>
        <rFont val="Noto Sans Display"/>
        <family val="2"/>
      </rPr>
      <t>₺2.942,66</t>
    </r>
  </si>
  <si>
    <r>
      <rPr>
        <sz val="10"/>
        <rFont val="Noto Sans Display"/>
        <family val="2"/>
      </rPr>
      <t>₺2.231,67</t>
    </r>
  </si>
  <si>
    <r>
      <rPr>
        <sz val="10"/>
        <rFont val="Noto Sans Display"/>
        <family val="2"/>
      </rPr>
      <t>₺1.578,79</t>
    </r>
  </si>
  <si>
    <r>
      <rPr>
        <sz val="10"/>
        <rFont val="Noto Sans Display"/>
        <family val="2"/>
      </rPr>
      <t>₺1.738,26</t>
    </r>
  </si>
  <si>
    <r>
      <rPr>
        <sz val="10"/>
        <rFont val="Noto Sans Display"/>
        <family val="2"/>
      </rPr>
      <t>₺1.786,90</t>
    </r>
  </si>
  <si>
    <r>
      <rPr>
        <sz val="10"/>
        <rFont val="Noto Sans Display"/>
        <family val="2"/>
      </rPr>
      <t>₺1.793,80</t>
    </r>
  </si>
  <si>
    <r>
      <rPr>
        <sz val="10"/>
        <rFont val="Noto Sans Display"/>
        <family val="2"/>
      </rPr>
      <t>₺1.264,21</t>
    </r>
  </si>
  <si>
    <r>
      <rPr>
        <sz val="10"/>
        <rFont val="Noto Sans Display"/>
        <family val="2"/>
      </rPr>
      <t>₺3.733,66</t>
    </r>
  </si>
  <si>
    <r>
      <rPr>
        <sz val="10"/>
        <rFont val="Noto Sans Display"/>
        <family val="2"/>
      </rPr>
      <t>₺1.856,27</t>
    </r>
  </si>
  <si>
    <r>
      <rPr>
        <sz val="10"/>
        <rFont val="Noto Sans Display"/>
        <family val="2"/>
      </rPr>
      <t>₺2.072,10</t>
    </r>
  </si>
  <si>
    <r>
      <rPr>
        <sz val="10"/>
        <rFont val="Noto Sans Display"/>
        <family val="2"/>
      </rPr>
      <t>₺2.962,93</t>
    </r>
  </si>
  <si>
    <r>
      <rPr>
        <sz val="10"/>
        <rFont val="Noto Sans Display"/>
        <family val="2"/>
      </rPr>
      <t>₺2.244,53</t>
    </r>
  </si>
  <si>
    <r>
      <rPr>
        <sz val="10"/>
        <rFont val="Noto Sans Display"/>
        <family val="2"/>
      </rPr>
      <t>₺1.588,54</t>
    </r>
  </si>
  <si>
    <r>
      <rPr>
        <sz val="10"/>
        <rFont val="Noto Sans Display"/>
        <family val="2"/>
      </rPr>
      <t>₺1.748,99</t>
    </r>
  </si>
  <si>
    <r>
      <rPr>
        <sz val="10"/>
        <rFont val="Noto Sans Display"/>
        <family val="2"/>
      </rPr>
      <t>₺1.797,97</t>
    </r>
  </si>
  <si>
    <r>
      <rPr>
        <sz val="10"/>
        <rFont val="Noto Sans Display"/>
        <family val="2"/>
      </rPr>
      <t>₺1.804,88</t>
    </r>
  </si>
  <si>
    <r>
      <rPr>
        <sz val="10"/>
        <rFont val="Noto Sans Display"/>
        <family val="2"/>
      </rPr>
      <t>₺1.271,68</t>
    </r>
  </si>
  <si>
    <r>
      <rPr>
        <sz val="10"/>
        <rFont val="Noto Sans Display"/>
        <family val="2"/>
      </rPr>
      <t>₺3.758,65</t>
    </r>
  </si>
  <si>
    <r>
      <rPr>
        <sz val="10"/>
        <rFont val="Noto Sans Display"/>
        <family val="2"/>
      </rPr>
      <t>₺1.867,31</t>
    </r>
  </si>
  <si>
    <r>
      <rPr>
        <sz val="10"/>
        <rFont val="Noto Sans Display"/>
        <family val="2"/>
      </rPr>
      <t>₺2.083,16</t>
    </r>
  </si>
  <si>
    <r>
      <rPr>
        <sz val="10"/>
        <rFont val="Noto Sans Display"/>
        <family val="2"/>
      </rPr>
      <t>₺2.983,20</t>
    </r>
  </si>
  <si>
    <r>
      <rPr>
        <sz val="10"/>
        <rFont val="Noto Sans Display"/>
        <family val="2"/>
      </rPr>
      <t>₺2.257,40</t>
    </r>
  </si>
  <si>
    <r>
      <rPr>
        <sz val="10"/>
        <rFont val="Noto Sans Display"/>
        <family val="2"/>
      </rPr>
      <t>₺1.598,28</t>
    </r>
  </si>
  <si>
    <r>
      <rPr>
        <sz val="10"/>
        <rFont val="Noto Sans Display"/>
        <family val="2"/>
      </rPr>
      <t>₺1.759,72</t>
    </r>
  </si>
  <si>
    <r>
      <rPr>
        <sz val="10"/>
        <rFont val="Noto Sans Display"/>
        <family val="2"/>
      </rPr>
      <t>₺1.809,03</t>
    </r>
  </si>
  <si>
    <r>
      <rPr>
        <sz val="10"/>
        <rFont val="Noto Sans Display"/>
        <family val="2"/>
      </rPr>
      <t>₺1.815,95</t>
    </r>
  </si>
  <si>
    <r>
      <rPr>
        <sz val="10"/>
        <rFont val="Noto Sans Display"/>
        <family val="2"/>
      </rPr>
      <t>₺1.279,16</t>
    </r>
  </si>
  <si>
    <r>
      <rPr>
        <sz val="10"/>
        <rFont val="Noto Sans Display"/>
        <family val="2"/>
      </rPr>
      <t>₺3.783,64</t>
    </r>
  </si>
  <si>
    <r>
      <rPr>
        <sz val="10"/>
        <rFont val="Noto Sans Display"/>
        <family val="2"/>
      </rPr>
      <t>₺1.878,36</t>
    </r>
  </si>
  <si>
    <r>
      <rPr>
        <sz val="10"/>
        <rFont val="Noto Sans Display"/>
        <family val="2"/>
      </rPr>
      <t>₺2.094,22</t>
    </r>
  </si>
  <si>
    <r>
      <rPr>
        <sz val="10"/>
        <rFont val="Noto Sans Display"/>
        <family val="2"/>
      </rPr>
      <t>₺3.003,46</t>
    </r>
  </si>
  <si>
    <r>
      <rPr>
        <sz val="10"/>
        <rFont val="Noto Sans Display"/>
        <family val="2"/>
      </rPr>
      <t>₺2.270,26</t>
    </r>
  </si>
  <si>
    <r>
      <rPr>
        <sz val="10"/>
        <rFont val="Noto Sans Display"/>
        <family val="2"/>
      </rPr>
      <t>₺1.608,03</t>
    </r>
  </si>
  <si>
    <r>
      <rPr>
        <sz val="10"/>
        <rFont val="Noto Sans Display"/>
        <family val="2"/>
      </rPr>
      <t>₺1.770,45</t>
    </r>
  </si>
  <si>
    <r>
      <rPr>
        <sz val="10"/>
        <rFont val="Noto Sans Display"/>
        <family val="2"/>
      </rPr>
      <t>₺1.820,09</t>
    </r>
  </si>
  <si>
    <r>
      <rPr>
        <sz val="10"/>
        <rFont val="Noto Sans Display"/>
        <family val="2"/>
      </rPr>
      <t>₺1.827,02</t>
    </r>
  </si>
  <si>
    <r>
      <rPr>
        <sz val="10"/>
        <rFont val="Noto Sans Display"/>
        <family val="2"/>
      </rPr>
      <t>₺1.286,63</t>
    </r>
  </si>
  <si>
    <r>
      <rPr>
        <sz val="10"/>
        <rFont val="Noto Sans Display"/>
        <family val="2"/>
      </rPr>
      <t>₺3.808,63</t>
    </r>
  </si>
  <si>
    <r>
      <rPr>
        <sz val="10"/>
        <rFont val="Noto Sans Display"/>
        <family val="2"/>
      </rPr>
      <t>₺1.889,40</t>
    </r>
  </si>
  <si>
    <r>
      <rPr>
        <sz val="10"/>
        <rFont val="Noto Sans Display"/>
        <family val="2"/>
      </rPr>
      <t>₺2.105,29</t>
    </r>
  </si>
  <si>
    <r>
      <rPr>
        <sz val="10"/>
        <rFont val="Noto Sans Display"/>
        <family val="2"/>
      </rPr>
      <t>₺3.023,73</t>
    </r>
  </si>
  <si>
    <r>
      <rPr>
        <sz val="10"/>
        <rFont val="Noto Sans Display"/>
        <family val="2"/>
      </rPr>
      <t>₺2.283,13</t>
    </r>
  </si>
  <si>
    <r>
      <rPr>
        <sz val="10"/>
        <rFont val="Noto Sans Display"/>
        <family val="2"/>
      </rPr>
      <t>₺1.617,77</t>
    </r>
  </si>
  <si>
    <r>
      <rPr>
        <sz val="10"/>
        <rFont val="Noto Sans Display"/>
        <family val="2"/>
      </rPr>
      <t>₺1.781,18</t>
    </r>
  </si>
  <si>
    <r>
      <rPr>
        <sz val="10"/>
        <rFont val="Noto Sans Display"/>
        <family val="2"/>
      </rPr>
      <t>₺1.831,16</t>
    </r>
  </si>
  <si>
    <r>
      <rPr>
        <sz val="10"/>
        <rFont val="Noto Sans Display"/>
        <family val="2"/>
      </rPr>
      <t>₺1.838,10</t>
    </r>
  </si>
  <si>
    <r>
      <rPr>
        <sz val="10"/>
        <rFont val="Noto Sans Display"/>
        <family val="2"/>
      </rPr>
      <t>₺1.294,11</t>
    </r>
  </si>
  <si>
    <r>
      <rPr>
        <sz val="10"/>
        <rFont val="Noto Sans Display"/>
        <family val="2"/>
      </rPr>
      <t>₺3.833,62</t>
    </r>
  </si>
  <si>
    <r>
      <rPr>
        <sz val="10"/>
        <rFont val="Noto Sans Display"/>
        <family val="2"/>
      </rPr>
      <t>₺1.900,45</t>
    </r>
  </si>
  <si>
    <r>
      <rPr>
        <sz val="10"/>
        <rFont val="Noto Sans Display"/>
        <family val="2"/>
      </rPr>
      <t>₺2.116,35</t>
    </r>
  </si>
  <si>
    <r>
      <rPr>
        <sz val="10"/>
        <rFont val="Noto Sans Display"/>
        <family val="2"/>
      </rPr>
      <t>₺3.043,99</t>
    </r>
  </si>
  <si>
    <r>
      <rPr>
        <sz val="10"/>
        <rFont val="Noto Sans Display"/>
        <family val="2"/>
      </rPr>
      <t>₺2.295,99</t>
    </r>
  </si>
  <si>
    <r>
      <rPr>
        <sz val="10"/>
        <rFont val="Noto Sans Display"/>
        <family val="2"/>
      </rPr>
      <t>₺1.627,52</t>
    </r>
  </si>
  <si>
    <r>
      <rPr>
        <sz val="10"/>
        <rFont val="Noto Sans Display"/>
        <family val="2"/>
      </rPr>
      <t>₺1.791,91</t>
    </r>
  </si>
  <si>
    <r>
      <rPr>
        <sz val="10"/>
        <rFont val="Noto Sans Display"/>
        <family val="2"/>
      </rPr>
      <t>₺1.842,22</t>
    </r>
  </si>
  <si>
    <r>
      <rPr>
        <sz val="10"/>
        <rFont val="Noto Sans Display"/>
        <family val="2"/>
      </rPr>
      <t>₺1.849,17</t>
    </r>
  </si>
  <si>
    <r>
      <rPr>
        <sz val="10"/>
        <rFont val="Noto Sans Display"/>
        <family val="2"/>
      </rPr>
      <t>₺1.301,58</t>
    </r>
  </si>
  <si>
    <r>
      <rPr>
        <sz val="10"/>
        <rFont val="Noto Sans Display"/>
        <family val="2"/>
      </rPr>
      <t>₺3.858,61</t>
    </r>
  </si>
  <si>
    <r>
      <rPr>
        <sz val="10"/>
        <rFont val="Noto Sans Display"/>
        <family val="2"/>
      </rPr>
      <t>₺1.911,49</t>
    </r>
  </si>
  <si>
    <r>
      <rPr>
        <sz val="10"/>
        <rFont val="Noto Sans Display"/>
        <family val="2"/>
      </rPr>
      <t>₺2.127,41</t>
    </r>
  </si>
  <si>
    <r>
      <rPr>
        <sz val="10"/>
        <rFont val="Noto Sans Display"/>
        <family val="2"/>
      </rPr>
      <t>₺3.064,26</t>
    </r>
  </si>
  <si>
    <r>
      <rPr>
        <sz val="10"/>
        <rFont val="Noto Sans Display"/>
        <family val="2"/>
      </rPr>
      <t>₺2.308,85</t>
    </r>
  </si>
  <si>
    <r>
      <rPr>
        <sz val="10"/>
        <rFont val="Noto Sans Display"/>
        <family val="2"/>
      </rPr>
      <t>₺1.637,26</t>
    </r>
  </si>
  <si>
    <r>
      <rPr>
        <sz val="10"/>
        <rFont val="Noto Sans Display"/>
        <family val="2"/>
      </rPr>
      <t>₺1.802,64</t>
    </r>
  </si>
  <si>
    <r>
      <rPr>
        <sz val="10"/>
        <rFont val="Noto Sans Display"/>
        <family val="2"/>
      </rPr>
      <t>₺1.853,28</t>
    </r>
  </si>
  <si>
    <r>
      <rPr>
        <sz val="10"/>
        <rFont val="Noto Sans Display"/>
        <family val="2"/>
      </rPr>
      <t>₺1.860,24</t>
    </r>
  </si>
  <si>
    <r>
      <rPr>
        <sz val="10"/>
        <rFont val="Noto Sans Display"/>
        <family val="2"/>
      </rPr>
      <t>₺3.883,60</t>
    </r>
  </si>
  <si>
    <r>
      <rPr>
        <sz val="10"/>
        <rFont val="Noto Sans Display"/>
        <family val="2"/>
      </rPr>
      <t>₺1.922,53</t>
    </r>
  </si>
  <si>
    <r>
      <rPr>
        <sz val="10"/>
        <rFont val="Noto Sans Display"/>
        <family val="2"/>
      </rPr>
      <t>₺2.138,47</t>
    </r>
  </si>
  <si>
    <r>
      <rPr>
        <sz val="10"/>
        <rFont val="Noto Sans Display"/>
        <family val="2"/>
      </rPr>
      <t>₺3.084,52</t>
    </r>
  </si>
  <si>
    <r>
      <rPr>
        <sz val="10"/>
        <rFont val="Noto Sans Display"/>
        <family val="2"/>
      </rPr>
      <t>₺2.321,72</t>
    </r>
  </si>
  <si>
    <r>
      <rPr>
        <sz val="10"/>
        <rFont val="Noto Sans Display"/>
        <family val="2"/>
      </rPr>
      <t>₺1.647,01</t>
    </r>
  </si>
  <si>
    <r>
      <rPr>
        <sz val="10"/>
        <rFont val="Noto Sans Display"/>
        <family val="2"/>
      </rPr>
      <t>₺1.813,37</t>
    </r>
  </si>
  <si>
    <r>
      <rPr>
        <sz val="10"/>
        <rFont val="Noto Sans Display"/>
        <family val="2"/>
      </rPr>
      <t>₺1.864,34</t>
    </r>
  </si>
  <si>
    <r>
      <rPr>
        <sz val="10"/>
        <rFont val="Noto Sans Display"/>
        <family val="2"/>
      </rPr>
      <t>₺1.871,32</t>
    </r>
  </si>
  <si>
    <r>
      <rPr>
        <sz val="10"/>
        <rFont val="Noto Sans Display"/>
        <family val="2"/>
      </rPr>
      <t>₺1.316,53</t>
    </r>
  </si>
  <si>
    <r>
      <rPr>
        <sz val="10"/>
        <rFont val="Noto Sans Display"/>
        <family val="2"/>
      </rPr>
      <t>₺3.908,59</t>
    </r>
  </si>
  <si>
    <r>
      <rPr>
        <sz val="10"/>
        <rFont val="Noto Sans Display"/>
        <family val="2"/>
      </rPr>
      <t>₺1.933,58</t>
    </r>
  </si>
  <si>
    <r>
      <rPr>
        <sz val="10"/>
        <rFont val="Noto Sans Display"/>
        <family val="2"/>
      </rPr>
      <t>₺2.149,53</t>
    </r>
  </si>
  <si>
    <r>
      <rPr>
        <sz val="10"/>
        <rFont val="Noto Sans Display"/>
        <family val="2"/>
      </rPr>
      <t>₺3.104,79</t>
    </r>
  </si>
  <si>
    <r>
      <rPr>
        <sz val="10"/>
        <rFont val="Noto Sans Display"/>
        <family val="2"/>
      </rPr>
      <t>₺2.334,58</t>
    </r>
  </si>
  <si>
    <r>
      <rPr>
        <sz val="10"/>
        <rFont val="Noto Sans Display"/>
        <family val="2"/>
      </rPr>
      <t>₺1.656,76</t>
    </r>
  </si>
  <si>
    <r>
      <rPr>
        <sz val="10"/>
        <rFont val="Noto Sans Display"/>
        <family val="2"/>
      </rPr>
      <t>₺1.824,10</t>
    </r>
  </si>
  <si>
    <r>
      <rPr>
        <sz val="10"/>
        <rFont val="Noto Sans Display"/>
        <family val="2"/>
      </rPr>
      <t>₺1.875,41</t>
    </r>
  </si>
  <si>
    <r>
      <rPr>
        <sz val="10"/>
        <rFont val="Noto Sans Display"/>
        <family val="2"/>
      </rPr>
      <t>₺1.882,39</t>
    </r>
  </si>
  <si>
    <r>
      <rPr>
        <sz val="10"/>
        <rFont val="Noto Sans Display"/>
        <family val="2"/>
      </rPr>
      <t>₺1.324,00</t>
    </r>
  </si>
  <si>
    <r>
      <rPr>
        <sz val="10"/>
        <rFont val="Noto Sans Display"/>
        <family val="2"/>
      </rPr>
      <t>₺3.933,58</t>
    </r>
  </si>
  <si>
    <r>
      <rPr>
        <sz val="10"/>
        <rFont val="Noto Sans Display"/>
        <family val="2"/>
      </rPr>
      <t>₺1.944,62</t>
    </r>
  </si>
  <si>
    <r>
      <rPr>
        <sz val="10"/>
        <rFont val="Noto Sans Display"/>
        <family val="2"/>
      </rPr>
      <t>₺2.160,60</t>
    </r>
  </si>
  <si>
    <r>
      <rPr>
        <sz val="10"/>
        <rFont val="Noto Sans Display"/>
        <family val="2"/>
      </rPr>
      <t>₺3.125,05</t>
    </r>
  </si>
  <si>
    <r>
      <rPr>
        <sz val="10"/>
        <rFont val="Noto Sans Display"/>
        <family val="2"/>
      </rPr>
      <t>₺2.347,45</t>
    </r>
  </si>
  <si>
    <r>
      <rPr>
        <sz val="10"/>
        <rFont val="Noto Sans Display"/>
        <family val="2"/>
      </rPr>
      <t>₺1.666,50</t>
    </r>
  </si>
  <si>
    <r>
      <rPr>
        <sz val="10"/>
        <rFont val="Noto Sans Display"/>
        <family val="2"/>
      </rPr>
      <t>₺1.834,83</t>
    </r>
  </si>
  <si>
    <r>
      <rPr>
        <sz val="10"/>
        <rFont val="Noto Sans Display"/>
        <family val="2"/>
      </rPr>
      <t>₺1.886,47</t>
    </r>
  </si>
  <si>
    <r>
      <rPr>
        <sz val="10"/>
        <rFont val="Noto Sans Display"/>
        <family val="2"/>
      </rPr>
      <t>₺1.893,46</t>
    </r>
  </si>
  <si>
    <r>
      <rPr>
        <sz val="10"/>
        <rFont val="Noto Sans Display"/>
        <family val="2"/>
      </rPr>
      <t>₺1.331,48</t>
    </r>
  </si>
  <si>
    <r>
      <rPr>
        <sz val="10"/>
        <rFont val="Noto Sans Display"/>
        <family val="2"/>
      </rPr>
      <t>₺3.958,57</t>
    </r>
  </si>
  <si>
    <r>
      <rPr>
        <sz val="10"/>
        <rFont val="Noto Sans Display"/>
        <family val="2"/>
      </rPr>
      <t>₺1.955,66</t>
    </r>
  </si>
  <si>
    <r>
      <rPr>
        <sz val="10"/>
        <rFont val="Noto Sans Display"/>
        <family val="2"/>
      </rPr>
      <t>₺2.171,66</t>
    </r>
  </si>
  <si>
    <r>
      <rPr>
        <sz val="10"/>
        <rFont val="Noto Sans Display"/>
        <family val="2"/>
      </rPr>
      <t>₺3.145,32</t>
    </r>
  </si>
  <si>
    <r>
      <rPr>
        <sz val="10"/>
        <rFont val="Noto Sans Display"/>
        <family val="2"/>
      </rPr>
      <t>₺2.360,31</t>
    </r>
  </si>
  <si>
    <r>
      <rPr>
        <sz val="10"/>
        <rFont val="Noto Sans Display"/>
        <family val="2"/>
      </rPr>
      <t>₺1.676,25</t>
    </r>
  </si>
  <si>
    <r>
      <rPr>
        <sz val="10"/>
        <rFont val="Noto Sans Display"/>
        <family val="2"/>
      </rPr>
      <t>₺1.845,56</t>
    </r>
  </si>
  <si>
    <r>
      <rPr>
        <sz val="10"/>
        <rFont val="Noto Sans Display"/>
        <family val="2"/>
      </rPr>
      <t>₺1.897,53</t>
    </r>
  </si>
  <si>
    <r>
      <rPr>
        <sz val="10"/>
        <rFont val="Noto Sans Display"/>
        <family val="2"/>
      </rPr>
      <t>₺1.904,53</t>
    </r>
  </si>
  <si>
    <r>
      <rPr>
        <sz val="10"/>
        <rFont val="Noto Sans Display"/>
        <family val="2"/>
      </rPr>
      <t>₺1.338,95</t>
    </r>
  </si>
  <si>
    <r>
      <rPr>
        <sz val="10"/>
        <rFont val="Noto Sans Display"/>
        <family val="2"/>
      </rPr>
      <t>₺3.983,56</t>
    </r>
  </si>
  <si>
    <r>
      <rPr>
        <sz val="10"/>
        <rFont val="Noto Sans Display"/>
        <family val="2"/>
      </rPr>
      <t>₺1.966,71</t>
    </r>
  </si>
  <si>
    <r>
      <rPr>
        <sz val="10"/>
        <rFont val="Noto Sans Display"/>
        <family val="2"/>
      </rPr>
      <t>₺2.182,72</t>
    </r>
  </si>
  <si>
    <r>
      <rPr>
        <sz val="10"/>
        <rFont val="Noto Sans Display"/>
        <family val="2"/>
      </rPr>
      <t>₺3.165,58</t>
    </r>
  </si>
  <si>
    <r>
      <rPr>
        <sz val="10"/>
        <rFont val="Noto Sans Display"/>
        <family val="2"/>
      </rPr>
      <t>₺2.373,18</t>
    </r>
  </si>
  <si>
    <r>
      <rPr>
        <sz val="10"/>
        <rFont val="Noto Sans Display"/>
        <family val="2"/>
      </rPr>
      <t>₺1.685,99</t>
    </r>
  </si>
  <si>
    <r>
      <rPr>
        <sz val="10"/>
        <rFont val="Noto Sans Display"/>
        <family val="2"/>
      </rPr>
      <t>₺1.856,29</t>
    </r>
  </si>
  <si>
    <r>
      <rPr>
        <sz val="10"/>
        <rFont val="Noto Sans Display"/>
        <family val="2"/>
      </rPr>
      <t>₺1.908,60</t>
    </r>
  </si>
  <si>
    <r>
      <rPr>
        <sz val="10"/>
        <rFont val="Noto Sans Display"/>
        <family val="2"/>
      </rPr>
      <t>₺1.915,61</t>
    </r>
  </si>
  <si>
    <r>
      <rPr>
        <sz val="10"/>
        <rFont val="Noto Sans Display"/>
        <family val="2"/>
      </rPr>
      <t>₺1.346,43</t>
    </r>
  </si>
  <si>
    <r>
      <rPr>
        <sz val="10"/>
        <rFont val="Noto Sans Display"/>
        <family val="2"/>
      </rPr>
      <t>₺4.008,55</t>
    </r>
  </si>
  <si>
    <r>
      <rPr>
        <sz val="10"/>
        <rFont val="Noto Sans Display"/>
        <family val="2"/>
      </rPr>
      <t>₺1.977,75</t>
    </r>
  </si>
  <si>
    <r>
      <rPr>
        <sz val="10"/>
        <rFont val="Noto Sans Display"/>
        <family val="2"/>
      </rPr>
      <t>₺2.193,78</t>
    </r>
  </si>
  <si>
    <r>
      <rPr>
        <sz val="10"/>
        <rFont val="Noto Sans Display"/>
        <family val="2"/>
      </rPr>
      <t>₺3.185,85</t>
    </r>
  </si>
  <si>
    <r>
      <rPr>
        <sz val="10"/>
        <rFont val="Noto Sans Display"/>
        <family val="2"/>
      </rPr>
      <t>₺2.386,04</t>
    </r>
  </si>
  <si>
    <r>
      <rPr>
        <sz val="10"/>
        <rFont val="Noto Sans Display"/>
        <family val="2"/>
      </rPr>
      <t>₺1.695,74</t>
    </r>
  </si>
  <si>
    <r>
      <rPr>
        <sz val="10"/>
        <rFont val="Noto Sans Display"/>
        <family val="2"/>
      </rPr>
      <t>₺1.867,02</t>
    </r>
  </si>
  <si>
    <r>
      <rPr>
        <sz val="10"/>
        <rFont val="Noto Sans Display"/>
        <family val="2"/>
      </rPr>
      <t>₺1.919,66</t>
    </r>
  </si>
  <si>
    <r>
      <rPr>
        <sz val="10"/>
        <rFont val="Noto Sans Display"/>
        <family val="2"/>
      </rPr>
      <t>₺1.926,68</t>
    </r>
  </si>
  <si>
    <r>
      <rPr>
        <sz val="10"/>
        <rFont val="Noto Sans Display"/>
        <family val="2"/>
      </rPr>
      <t>₺1.353,90</t>
    </r>
  </si>
  <si>
    <r>
      <rPr>
        <sz val="10"/>
        <rFont val="Noto Sans Display"/>
        <family val="2"/>
      </rPr>
      <t>₺4.033,54</t>
    </r>
  </si>
  <si>
    <r>
      <rPr>
        <sz val="10"/>
        <rFont val="Noto Sans Display"/>
        <family val="2"/>
      </rPr>
      <t>₺1.988,79</t>
    </r>
  </si>
  <si>
    <r>
      <rPr>
        <sz val="10"/>
        <rFont val="Noto Sans Display"/>
        <family val="2"/>
      </rPr>
      <t>₺2.204,84</t>
    </r>
  </si>
  <si>
    <r>
      <rPr>
        <sz val="10"/>
        <rFont val="Noto Sans Display"/>
        <family val="2"/>
      </rPr>
      <t>₺3.206,11</t>
    </r>
  </si>
  <si>
    <r>
      <rPr>
        <sz val="10"/>
        <rFont val="Noto Sans Display"/>
        <family val="2"/>
      </rPr>
      <t>₺2.398,91</t>
    </r>
  </si>
  <si>
    <r>
      <rPr>
        <sz val="10"/>
        <rFont val="Noto Sans Display"/>
        <family val="2"/>
      </rPr>
      <t>₺1.705,48</t>
    </r>
  </si>
  <si>
    <r>
      <rPr>
        <sz val="10"/>
        <rFont val="Noto Sans Display"/>
        <family val="2"/>
      </rPr>
      <t>₺1.877,75</t>
    </r>
  </si>
  <si>
    <r>
      <rPr>
        <sz val="10"/>
        <rFont val="Noto Sans Display"/>
        <family val="2"/>
      </rPr>
      <t>₺1.930,72</t>
    </r>
  </si>
  <si>
    <r>
      <rPr>
        <sz val="10"/>
        <rFont val="Noto Sans Display"/>
        <family val="2"/>
      </rPr>
      <t>₺1.937,75</t>
    </r>
  </si>
  <si>
    <r>
      <rPr>
        <sz val="10"/>
        <rFont val="Noto Sans Display"/>
        <family val="2"/>
      </rPr>
      <t>₺1.361,38</t>
    </r>
  </si>
  <si>
    <r>
      <rPr>
        <sz val="10"/>
        <rFont val="Noto Sans Display"/>
        <family val="2"/>
      </rPr>
      <t>₺4.058,53</t>
    </r>
  </si>
  <si>
    <r>
      <rPr>
        <sz val="10"/>
        <rFont val="Noto Sans Display"/>
        <family val="2"/>
      </rPr>
      <t>₺1.999,84</t>
    </r>
  </si>
  <si>
    <r>
      <rPr>
        <sz val="10"/>
        <rFont val="Noto Sans Display"/>
        <family val="2"/>
      </rPr>
      <t>₺2.215,91</t>
    </r>
  </si>
  <si>
    <r>
      <rPr>
        <sz val="10"/>
        <rFont val="Noto Sans Display"/>
        <family val="2"/>
      </rPr>
      <t>₺3.226,38</t>
    </r>
  </si>
  <si>
    <r>
      <rPr>
        <sz val="10"/>
        <rFont val="Noto Sans Display"/>
        <family val="2"/>
      </rPr>
      <t>₺2.411,77</t>
    </r>
  </si>
  <si>
    <r>
      <rPr>
        <sz val="10"/>
        <rFont val="Noto Sans Display"/>
        <family val="2"/>
      </rPr>
      <t>₺1.715,23</t>
    </r>
  </si>
  <si>
    <r>
      <rPr>
        <sz val="10"/>
        <rFont val="Noto Sans Display"/>
        <family val="2"/>
      </rPr>
      <t>₺1.888,48</t>
    </r>
  </si>
  <si>
    <r>
      <rPr>
        <sz val="10"/>
        <rFont val="Noto Sans Display"/>
        <family val="2"/>
      </rPr>
      <t>₺1.941,79</t>
    </r>
  </si>
  <si>
    <r>
      <rPr>
        <sz val="10"/>
        <rFont val="Noto Sans Display"/>
        <family val="2"/>
      </rPr>
      <t>₺1.948,83</t>
    </r>
  </si>
  <si>
    <r>
      <rPr>
        <sz val="10"/>
        <rFont val="Noto Sans Display"/>
        <family val="2"/>
      </rPr>
      <t>₺1.368,85</t>
    </r>
  </si>
  <si>
    <r>
      <rPr>
        <sz val="10"/>
        <rFont val="Noto Sans Display"/>
        <family val="2"/>
      </rPr>
      <t>₺4.083,52</t>
    </r>
  </si>
  <si>
    <r>
      <rPr>
        <sz val="10"/>
        <rFont val="Noto Sans Display"/>
        <family val="2"/>
      </rPr>
      <t>₺2.010,88</t>
    </r>
  </si>
  <si>
    <r>
      <rPr>
        <sz val="10"/>
        <rFont val="Noto Sans Display"/>
        <family val="2"/>
      </rPr>
      <t>₺2.226,97</t>
    </r>
  </si>
  <si>
    <r>
      <rPr>
        <sz val="10"/>
        <rFont val="Noto Sans Display"/>
        <family val="2"/>
      </rPr>
      <t>₺3.246,64</t>
    </r>
  </si>
  <si>
    <r>
      <rPr>
        <sz val="10"/>
        <rFont val="Noto Sans Display"/>
        <family val="2"/>
      </rPr>
      <t>₺2.424,64</t>
    </r>
  </si>
  <si>
    <r>
      <rPr>
        <sz val="10"/>
        <rFont val="Noto Sans Display"/>
        <family val="2"/>
      </rPr>
      <t>₺1.724,97</t>
    </r>
  </si>
  <si>
    <r>
      <rPr>
        <sz val="10"/>
        <rFont val="Noto Sans Display"/>
        <family val="2"/>
      </rPr>
      <t>₺1.899,21</t>
    </r>
  </si>
  <si>
    <r>
      <rPr>
        <sz val="10"/>
        <rFont val="Noto Sans Display"/>
        <family val="2"/>
      </rPr>
      <t>₺1.952,85</t>
    </r>
  </si>
  <si>
    <r>
      <rPr>
        <sz val="10"/>
        <rFont val="Noto Sans Display"/>
        <family val="2"/>
      </rPr>
      <t>₺1.959,90</t>
    </r>
  </si>
  <si>
    <r>
      <rPr>
        <sz val="10"/>
        <rFont val="Noto Sans Display"/>
        <family val="2"/>
      </rPr>
      <t>₺1.376,33</t>
    </r>
  </si>
  <si>
    <r>
      <rPr>
        <sz val="10"/>
        <rFont val="Noto Sans Display"/>
        <family val="2"/>
      </rPr>
      <t>₺4.108,51</t>
    </r>
  </si>
  <si>
    <r>
      <rPr>
        <sz val="10"/>
        <rFont val="Noto Sans Display"/>
        <family val="2"/>
      </rPr>
      <t>₺2.021,92</t>
    </r>
  </si>
  <si>
    <r>
      <rPr>
        <sz val="10"/>
        <rFont val="Noto Sans Display"/>
        <family val="2"/>
      </rPr>
      <t>₺2.238,03</t>
    </r>
  </si>
  <si>
    <r>
      <rPr>
        <sz val="10"/>
        <rFont val="Noto Sans Display"/>
        <family val="2"/>
      </rPr>
      <t>₺3.266,91</t>
    </r>
  </si>
  <si>
    <r>
      <rPr>
        <sz val="10"/>
        <rFont val="Noto Sans Display"/>
        <family val="2"/>
      </rPr>
      <t>₺2.437,50</t>
    </r>
  </si>
  <si>
    <r>
      <rPr>
        <sz val="10"/>
        <rFont val="Noto Sans Display"/>
        <family val="2"/>
      </rPr>
      <t>₺1.734,72</t>
    </r>
  </si>
  <si>
    <r>
      <rPr>
        <sz val="10"/>
        <rFont val="Noto Sans Display"/>
        <family val="2"/>
      </rPr>
      <t>₺1.909,94</t>
    </r>
  </si>
  <si>
    <r>
      <rPr>
        <sz val="10"/>
        <rFont val="Noto Sans Display"/>
        <family val="2"/>
      </rPr>
      <t>₺1.963,91</t>
    </r>
  </si>
  <si>
    <r>
      <rPr>
        <sz val="10"/>
        <rFont val="Noto Sans Display"/>
        <family val="2"/>
      </rPr>
      <t>₺1.970,97</t>
    </r>
  </si>
  <si>
    <r>
      <rPr>
        <sz val="10"/>
        <rFont val="Noto Sans Display"/>
        <family val="2"/>
      </rPr>
      <t>₺1.383,80</t>
    </r>
  </si>
  <si>
    <r>
      <rPr>
        <sz val="10"/>
        <rFont val="Noto Sans Display"/>
        <family val="2"/>
      </rPr>
      <t>₺4.133,50</t>
    </r>
  </si>
  <si>
    <r>
      <rPr>
        <sz val="10"/>
        <rFont val="Noto Sans Display"/>
        <family val="2"/>
      </rPr>
      <t>₺2.032,97</t>
    </r>
  </si>
  <si>
    <r>
      <rPr>
        <sz val="10"/>
        <rFont val="Noto Sans Display"/>
        <family val="2"/>
      </rPr>
      <t>₺2.249,09</t>
    </r>
  </si>
  <si>
    <r>
      <rPr>
        <sz val="10"/>
        <rFont val="Noto Sans Display"/>
        <family val="2"/>
      </rPr>
      <t>₺3.287,17</t>
    </r>
  </si>
  <si>
    <r>
      <rPr>
        <sz val="10"/>
        <rFont val="Noto Sans Display"/>
        <family val="2"/>
      </rPr>
      <t>₺2.450,36</t>
    </r>
  </si>
  <si>
    <r>
      <rPr>
        <sz val="10"/>
        <rFont val="Noto Sans Display"/>
        <family val="2"/>
      </rPr>
      <t>₺1.744,47</t>
    </r>
  </si>
  <si>
    <r>
      <rPr>
        <sz val="10"/>
        <rFont val="Noto Sans Display"/>
        <family val="2"/>
      </rPr>
      <t>₺1.920,67</t>
    </r>
  </si>
  <si>
    <r>
      <rPr>
        <sz val="10"/>
        <rFont val="Noto Sans Display"/>
        <family val="2"/>
      </rPr>
      <t>₺1.974,97</t>
    </r>
  </si>
  <si>
    <r>
      <rPr>
        <sz val="10"/>
        <rFont val="Noto Sans Display"/>
        <family val="2"/>
      </rPr>
      <t>₺1.982,04</t>
    </r>
  </si>
  <si>
    <r>
      <rPr>
        <sz val="10"/>
        <rFont val="Noto Sans Display"/>
        <family val="2"/>
      </rPr>
      <t>₺1.391,27</t>
    </r>
  </si>
  <si>
    <r>
      <rPr>
        <sz val="10"/>
        <rFont val="Noto Sans Display"/>
        <family val="2"/>
      </rPr>
      <t>₺4.158,49</t>
    </r>
  </si>
  <si>
    <r>
      <rPr>
        <sz val="10"/>
        <rFont val="Noto Sans Display"/>
        <family val="2"/>
      </rPr>
      <t>₺2.044,01</t>
    </r>
  </si>
  <si>
    <r>
      <rPr>
        <sz val="10"/>
        <rFont val="Noto Sans Display"/>
        <family val="2"/>
      </rPr>
      <t>₺2.260,15</t>
    </r>
  </si>
  <si>
    <r>
      <rPr>
        <sz val="10"/>
        <rFont val="Noto Sans Display"/>
        <family val="2"/>
      </rPr>
      <t>₺3.307,44</t>
    </r>
  </si>
  <si>
    <r>
      <rPr>
        <sz val="10"/>
        <rFont val="Noto Sans Display"/>
        <family val="2"/>
      </rPr>
      <t>₺2.463,23</t>
    </r>
  </si>
  <si>
    <r>
      <rPr>
        <sz val="10"/>
        <rFont val="Noto Sans Display"/>
        <family val="2"/>
      </rPr>
      <t>₺1.754,21</t>
    </r>
  </si>
  <si>
    <r>
      <rPr>
        <sz val="10"/>
        <rFont val="Noto Sans Display"/>
        <family val="2"/>
      </rPr>
      <t>₺1.931,40</t>
    </r>
  </si>
  <si>
    <r>
      <rPr>
        <sz val="10"/>
        <rFont val="Noto Sans Display"/>
        <family val="2"/>
      </rPr>
      <t>₺1.986,04</t>
    </r>
  </si>
  <si>
    <r>
      <rPr>
        <sz val="10"/>
        <rFont val="Noto Sans Display"/>
        <family val="2"/>
      </rPr>
      <t>₺1.993,12</t>
    </r>
  </si>
  <si>
    <r>
      <rPr>
        <sz val="10"/>
        <rFont val="Noto Sans Display"/>
        <family val="2"/>
      </rPr>
      <t>₺1.398,75</t>
    </r>
  </si>
  <si>
    <r>
      <rPr>
        <sz val="10"/>
        <rFont val="Noto Sans Display"/>
        <family val="2"/>
      </rPr>
      <t>₺4.183,48</t>
    </r>
  </si>
  <si>
    <r>
      <rPr>
        <sz val="10"/>
        <rFont val="Noto Sans Display"/>
        <family val="2"/>
      </rPr>
      <t>₺2.055,05</t>
    </r>
  </si>
  <si>
    <r>
      <rPr>
        <sz val="10"/>
        <rFont val="Noto Sans Display"/>
        <family val="2"/>
      </rPr>
      <t>₺2.271,21</t>
    </r>
  </si>
  <si>
    <r>
      <rPr>
        <sz val="10"/>
        <rFont val="Noto Sans Display"/>
        <family val="2"/>
      </rPr>
      <t>₺3.327,71</t>
    </r>
  </si>
  <si>
    <r>
      <rPr>
        <sz val="10"/>
        <rFont val="Noto Sans Display"/>
        <family val="2"/>
      </rPr>
      <t>₺2.476,09</t>
    </r>
  </si>
  <si>
    <r>
      <rPr>
        <sz val="10"/>
        <rFont val="Noto Sans Display"/>
        <family val="2"/>
      </rPr>
      <t>₺1.763,96</t>
    </r>
  </si>
  <si>
    <r>
      <rPr>
        <sz val="10"/>
        <rFont val="Noto Sans Display"/>
        <family val="2"/>
      </rPr>
      <t>₺1.942,13</t>
    </r>
  </si>
  <si>
    <r>
      <rPr>
        <sz val="10"/>
        <rFont val="Noto Sans Display"/>
        <family val="2"/>
      </rPr>
      <t>₺1.997,10</t>
    </r>
  </si>
  <si>
    <r>
      <rPr>
        <sz val="10"/>
        <rFont val="Noto Sans Display"/>
        <family val="2"/>
      </rPr>
      <t>₺2.004,19</t>
    </r>
  </si>
  <si>
    <r>
      <rPr>
        <sz val="10"/>
        <rFont val="Noto Sans Display"/>
        <family val="2"/>
      </rPr>
      <t>₺1.406,22</t>
    </r>
  </si>
  <si>
    <r>
      <rPr>
        <sz val="10"/>
        <rFont val="Noto Sans Display"/>
        <family val="2"/>
      </rPr>
      <t>₺4.208,47</t>
    </r>
  </si>
  <si>
    <r>
      <rPr>
        <sz val="10"/>
        <rFont val="Noto Sans Display"/>
        <family val="2"/>
      </rPr>
      <t>₺2.066,10</t>
    </r>
  </si>
  <si>
    <r>
      <rPr>
        <sz val="10"/>
        <rFont val="Noto Sans Display"/>
        <family val="2"/>
      </rPr>
      <t>₺2.282,28</t>
    </r>
  </si>
  <si>
    <r>
      <rPr>
        <sz val="10"/>
        <rFont val="Noto Sans Display"/>
        <family val="2"/>
      </rPr>
      <t>₺3.347,97</t>
    </r>
  </si>
  <si>
    <r>
      <rPr>
        <sz val="10"/>
        <rFont val="Noto Sans Display"/>
        <family val="2"/>
      </rPr>
      <t>₺2.488,96</t>
    </r>
  </si>
  <si>
    <r>
      <rPr>
        <sz val="10"/>
        <rFont val="Noto Sans Display"/>
        <family val="2"/>
      </rPr>
      <t>₺1.773,70</t>
    </r>
  </si>
  <si>
    <r>
      <rPr>
        <sz val="10"/>
        <rFont val="Noto Sans Display"/>
        <family val="2"/>
      </rPr>
      <t>₺1.952,86</t>
    </r>
  </si>
  <si>
    <r>
      <rPr>
        <sz val="10"/>
        <rFont val="Noto Sans Display"/>
        <family val="2"/>
      </rPr>
      <t>₺2.008,16</t>
    </r>
  </si>
  <si>
    <r>
      <rPr>
        <sz val="10"/>
        <rFont val="Noto Sans Display"/>
        <family val="2"/>
      </rPr>
      <t>₺2.015,26</t>
    </r>
  </si>
  <si>
    <r>
      <rPr>
        <sz val="10"/>
        <rFont val="Noto Sans Display"/>
        <family val="2"/>
      </rPr>
      <t>₺1.413,70</t>
    </r>
  </si>
  <si>
    <r>
      <rPr>
        <sz val="10"/>
        <rFont val="Noto Sans Display"/>
        <family val="2"/>
      </rPr>
      <t>₺4.233,46</t>
    </r>
  </si>
  <si>
    <r>
      <rPr>
        <sz val="10"/>
        <rFont val="Noto Sans Display"/>
        <family val="2"/>
      </rPr>
      <t>₺2.077,14</t>
    </r>
  </si>
  <si>
    <r>
      <rPr>
        <sz val="10"/>
        <rFont val="Noto Sans Display"/>
        <family val="2"/>
      </rPr>
      <t>₺2.293,34</t>
    </r>
  </si>
  <si>
    <r>
      <rPr>
        <sz val="10"/>
        <rFont val="Noto Sans Display"/>
        <family val="2"/>
      </rPr>
      <t>₺3.368,24</t>
    </r>
  </si>
  <si>
    <r>
      <rPr>
        <sz val="10"/>
        <rFont val="Noto Sans Display"/>
        <family val="2"/>
      </rPr>
      <t>₺2.501,82</t>
    </r>
  </si>
  <si>
    <r>
      <rPr>
        <sz val="10"/>
        <rFont val="Noto Sans Display"/>
        <family val="2"/>
      </rPr>
      <t>₺1.783,45</t>
    </r>
  </si>
  <si>
    <r>
      <rPr>
        <sz val="10"/>
        <rFont val="Noto Sans Display"/>
        <family val="2"/>
      </rPr>
      <t>₺1.963,59</t>
    </r>
  </si>
  <si>
    <r>
      <rPr>
        <sz val="10"/>
        <rFont val="Noto Sans Display"/>
        <family val="2"/>
      </rPr>
      <t>₺2.019,23</t>
    </r>
  </si>
  <si>
    <r>
      <rPr>
        <sz val="10"/>
        <rFont val="Noto Sans Display"/>
        <family val="2"/>
      </rPr>
      <t>₺2.026,34</t>
    </r>
  </si>
  <si>
    <r>
      <rPr>
        <sz val="10"/>
        <rFont val="Noto Sans Display"/>
        <family val="2"/>
      </rPr>
      <t>₺1.421,17</t>
    </r>
  </si>
  <si>
    <r>
      <rPr>
        <sz val="10"/>
        <rFont val="Noto Sans Display"/>
        <family val="2"/>
      </rPr>
      <t>₺4.258,45</t>
    </r>
  </si>
  <si>
    <r>
      <rPr>
        <sz val="10"/>
        <rFont val="Noto Sans Display"/>
        <family val="2"/>
      </rPr>
      <t>₺2.088,19</t>
    </r>
  </si>
  <si>
    <r>
      <rPr>
        <sz val="10"/>
        <rFont val="Noto Sans Display"/>
        <family val="2"/>
      </rPr>
      <t>₺2.304,40</t>
    </r>
  </si>
  <si>
    <r>
      <rPr>
        <sz val="10"/>
        <rFont val="Noto Sans Display"/>
        <family val="2"/>
      </rPr>
      <t>₺3.388,50</t>
    </r>
  </si>
  <si>
    <r>
      <rPr>
        <sz val="10"/>
        <rFont val="Noto Sans Display"/>
        <family val="2"/>
      </rPr>
      <t>₺2.514,69</t>
    </r>
  </si>
  <si>
    <r>
      <rPr>
        <sz val="10"/>
        <rFont val="Noto Sans Display"/>
        <family val="2"/>
      </rPr>
      <t>₺1.793,19</t>
    </r>
  </si>
  <si>
    <r>
      <rPr>
        <sz val="10"/>
        <rFont val="Noto Sans Display"/>
        <family val="2"/>
      </rPr>
      <t>₺1.974,32</t>
    </r>
  </si>
  <si>
    <r>
      <rPr>
        <sz val="10"/>
        <rFont val="Noto Sans Display"/>
        <family val="2"/>
      </rPr>
      <t>₺2.030,29</t>
    </r>
  </si>
  <si>
    <r>
      <rPr>
        <sz val="10"/>
        <rFont val="Noto Sans Display"/>
        <family val="2"/>
      </rPr>
      <t>₺2.037,41</t>
    </r>
  </si>
  <si>
    <r>
      <rPr>
        <sz val="10"/>
        <rFont val="Noto Sans Display"/>
        <family val="2"/>
      </rPr>
      <t>₺1.428,65</t>
    </r>
  </si>
  <si>
    <r>
      <rPr>
        <sz val="10"/>
        <rFont val="Noto Sans Display"/>
        <family val="2"/>
      </rPr>
      <t>₺4.283,44</t>
    </r>
  </si>
  <si>
    <r>
      <rPr>
        <sz val="10"/>
        <rFont val="Noto Sans Display"/>
        <family val="2"/>
      </rPr>
      <t>₺2.099,23</t>
    </r>
  </si>
  <si>
    <r>
      <rPr>
        <sz val="10"/>
        <rFont val="Noto Sans Display"/>
        <family val="2"/>
      </rPr>
      <t>₺2.315,46</t>
    </r>
  </si>
  <si>
    <r>
      <rPr>
        <sz val="10"/>
        <rFont val="Noto Sans Display"/>
        <family val="2"/>
      </rPr>
      <t>₺3.408,77</t>
    </r>
  </si>
  <si>
    <r>
      <rPr>
        <sz val="10"/>
        <rFont val="Noto Sans Display"/>
        <family val="2"/>
      </rPr>
      <t>₺2.527,55</t>
    </r>
  </si>
  <si>
    <r>
      <rPr>
        <sz val="10"/>
        <rFont val="Noto Sans Display"/>
        <family val="2"/>
      </rPr>
      <t>₺1.802,94</t>
    </r>
  </si>
  <si>
    <r>
      <rPr>
        <sz val="10"/>
        <rFont val="Noto Sans Display"/>
        <family val="2"/>
      </rPr>
      <t>₺1.985,05</t>
    </r>
  </si>
  <si>
    <r>
      <rPr>
        <sz val="10"/>
        <rFont val="Noto Sans Display"/>
        <family val="2"/>
      </rPr>
      <t>₺2.041,35</t>
    </r>
  </si>
  <si>
    <r>
      <rPr>
        <sz val="10"/>
        <rFont val="Noto Sans Display"/>
        <family val="2"/>
      </rPr>
      <t>₺2.048,48</t>
    </r>
  </si>
  <si>
    <r>
      <rPr>
        <sz val="10"/>
        <rFont val="Noto Sans Display"/>
        <family val="2"/>
      </rPr>
      <t>₺1.436,12</t>
    </r>
  </si>
  <si>
    <r>
      <rPr>
        <sz val="10"/>
        <rFont val="Noto Sans Display"/>
        <family val="2"/>
      </rPr>
      <t>₺4.308,43</t>
    </r>
  </si>
  <si>
    <r>
      <rPr>
        <sz val="10"/>
        <rFont val="Noto Sans Display"/>
        <family val="2"/>
      </rPr>
      <t>₺2.110,27</t>
    </r>
  </si>
  <si>
    <r>
      <rPr>
        <sz val="10"/>
        <rFont val="Noto Sans Display"/>
        <family val="2"/>
      </rPr>
      <t>₺2.326,52</t>
    </r>
  </si>
  <si>
    <r>
      <rPr>
        <sz val="10"/>
        <rFont val="Noto Sans Display"/>
        <family val="2"/>
      </rPr>
      <t>₺3.429,03</t>
    </r>
  </si>
  <si>
    <r>
      <rPr>
        <sz val="10"/>
        <rFont val="Noto Sans Display"/>
        <family val="2"/>
      </rPr>
      <t>₺2.540,42</t>
    </r>
  </si>
  <si>
    <r>
      <rPr>
        <sz val="10"/>
        <rFont val="Noto Sans Display"/>
        <family val="2"/>
      </rPr>
      <t>₺1.812,69</t>
    </r>
  </si>
  <si>
    <r>
      <rPr>
        <sz val="10"/>
        <rFont val="Noto Sans Display"/>
        <family val="2"/>
      </rPr>
      <t>₺1.995,78</t>
    </r>
  </si>
  <si>
    <r>
      <rPr>
        <sz val="10"/>
        <rFont val="Noto Sans Display"/>
        <family val="2"/>
      </rPr>
      <t>₺2.052,41</t>
    </r>
  </si>
  <si>
    <r>
      <rPr>
        <sz val="10"/>
        <rFont val="Noto Sans Display"/>
        <family val="2"/>
      </rPr>
      <t>₺2.059,55</t>
    </r>
  </si>
  <si>
    <r>
      <rPr>
        <sz val="10"/>
        <rFont val="Noto Sans Display"/>
        <family val="2"/>
      </rPr>
      <t>₺1.443,60</t>
    </r>
  </si>
  <si>
    <r>
      <rPr>
        <sz val="10"/>
        <rFont val="Noto Sans Display"/>
        <family val="2"/>
      </rPr>
      <t>₺4.333,42</t>
    </r>
  </si>
  <si>
    <r>
      <rPr>
        <sz val="10"/>
        <rFont val="Noto Sans Display"/>
        <family val="2"/>
      </rPr>
      <t>₺2.121,32</t>
    </r>
  </si>
  <si>
    <r>
      <rPr>
        <sz val="10"/>
        <rFont val="Noto Sans Display"/>
        <family val="2"/>
      </rPr>
      <t>₺2.337,59</t>
    </r>
  </si>
  <si>
    <r>
      <rPr>
        <sz val="10"/>
        <rFont val="Noto Sans Display"/>
        <family val="2"/>
      </rPr>
      <t>₺3.449,30</t>
    </r>
  </si>
  <si>
    <r>
      <rPr>
        <sz val="10"/>
        <rFont val="Noto Sans Display"/>
        <family val="2"/>
      </rPr>
      <t>₺2.553,28</t>
    </r>
  </si>
  <si>
    <r>
      <rPr>
        <sz val="10"/>
        <rFont val="Noto Sans Display"/>
        <family val="2"/>
      </rPr>
      <t>₺1.822,43</t>
    </r>
  </si>
  <si>
    <r>
      <rPr>
        <sz val="10"/>
        <rFont val="Noto Sans Display"/>
        <family val="2"/>
      </rPr>
      <t>₺2.006,51</t>
    </r>
  </si>
  <si>
    <r>
      <rPr>
        <sz val="10"/>
        <rFont val="Noto Sans Display"/>
        <family val="2"/>
      </rPr>
      <t>₺2.063,48</t>
    </r>
  </si>
  <si>
    <r>
      <rPr>
        <sz val="10"/>
        <rFont val="Noto Sans Display"/>
        <family val="2"/>
      </rPr>
      <t>₺2.070,63</t>
    </r>
  </si>
  <si>
    <r>
      <rPr>
        <sz val="10"/>
        <rFont val="Noto Sans Display"/>
        <family val="2"/>
      </rPr>
      <t>₺1.451,07</t>
    </r>
  </si>
  <si>
    <r>
      <rPr>
        <sz val="10"/>
        <rFont val="Noto Sans Display"/>
        <family val="2"/>
      </rPr>
      <t>₺4.358,41</t>
    </r>
  </si>
  <si>
    <r>
      <rPr>
        <sz val="10"/>
        <rFont val="Noto Sans Display"/>
        <family val="2"/>
      </rPr>
      <t>₺2.132,36</t>
    </r>
  </si>
  <si>
    <r>
      <rPr>
        <sz val="10"/>
        <rFont val="Noto Sans Display"/>
        <family val="2"/>
      </rPr>
      <t>₺2.348,65</t>
    </r>
  </si>
  <si>
    <r>
      <rPr>
        <sz val="10"/>
        <rFont val="Noto Sans Display"/>
        <family val="2"/>
      </rPr>
      <t>₺3.469,56</t>
    </r>
  </si>
  <si>
    <r>
      <rPr>
        <sz val="10"/>
        <rFont val="Noto Sans Display"/>
        <family val="2"/>
      </rPr>
      <t>₺2.566,15</t>
    </r>
  </si>
  <si>
    <r>
      <rPr>
        <sz val="10"/>
        <rFont val="Noto Sans Display"/>
        <family val="2"/>
      </rPr>
      <t>₺1.832,18</t>
    </r>
  </si>
  <si>
    <r>
      <rPr>
        <sz val="10"/>
        <rFont val="Noto Sans Display"/>
        <family val="2"/>
      </rPr>
      <t>₺2.017,24</t>
    </r>
  </si>
  <si>
    <r>
      <rPr>
        <sz val="10"/>
        <rFont val="Noto Sans Display"/>
        <family val="2"/>
      </rPr>
      <t>₺2.074,54</t>
    </r>
  </si>
  <si>
    <r>
      <rPr>
        <sz val="10"/>
        <rFont val="Noto Sans Display"/>
        <family val="2"/>
      </rPr>
      <t>₺2.081,70</t>
    </r>
  </si>
  <si>
    <r>
      <rPr>
        <sz val="10"/>
        <rFont val="Noto Sans Display"/>
        <family val="2"/>
      </rPr>
      <t>₺1.458,54</t>
    </r>
  </si>
  <si>
    <r>
      <rPr>
        <sz val="10"/>
        <rFont val="Noto Sans Display"/>
        <family val="2"/>
      </rPr>
      <t>₺4.383,40</t>
    </r>
  </si>
  <si>
    <r>
      <rPr>
        <sz val="10"/>
        <rFont val="Noto Sans Display"/>
        <family val="2"/>
      </rPr>
      <t>₺2.143,40</t>
    </r>
  </si>
  <si>
    <r>
      <rPr>
        <sz val="10"/>
        <rFont val="Noto Sans Display"/>
        <family val="2"/>
      </rPr>
      <t>₺2.359,71</t>
    </r>
  </si>
  <si>
    <r>
      <rPr>
        <sz val="10"/>
        <rFont val="Noto Sans Display"/>
        <family val="2"/>
      </rPr>
      <t>₺3.489,83</t>
    </r>
  </si>
  <si>
    <r>
      <rPr>
        <sz val="10"/>
        <rFont val="Noto Sans Display"/>
        <family val="2"/>
      </rPr>
      <t>₺2.579,01</t>
    </r>
  </si>
  <si>
    <r>
      <rPr>
        <sz val="10"/>
        <rFont val="Noto Sans Display"/>
        <family val="2"/>
      </rPr>
      <t>₺1.841,92</t>
    </r>
  </si>
  <si>
    <r>
      <rPr>
        <sz val="10"/>
        <rFont val="Noto Sans Display"/>
        <family val="2"/>
      </rPr>
      <t>₺2.027,97</t>
    </r>
  </si>
  <si>
    <r>
      <rPr>
        <sz val="10"/>
        <rFont val="Noto Sans Display"/>
        <family val="2"/>
      </rPr>
      <t>₺2.085,60</t>
    </r>
  </si>
  <si>
    <r>
      <rPr>
        <sz val="10"/>
        <rFont val="Noto Sans Display"/>
        <family val="2"/>
      </rPr>
      <t>₺2.092,77</t>
    </r>
  </si>
  <si>
    <r>
      <rPr>
        <sz val="10"/>
        <rFont val="Noto Sans Display"/>
        <family val="2"/>
      </rPr>
      <t>₺1.466,02</t>
    </r>
  </si>
  <si>
    <r>
      <rPr>
        <sz val="10"/>
        <rFont val="Noto Sans Display"/>
        <family val="2"/>
      </rPr>
      <t>₺4.408,39</t>
    </r>
  </si>
  <si>
    <r>
      <rPr>
        <sz val="10"/>
        <rFont val="Noto Sans Display"/>
        <family val="2"/>
      </rPr>
      <t>₺2.154,45</t>
    </r>
  </si>
  <si>
    <r>
      <rPr>
        <sz val="10"/>
        <rFont val="Noto Sans Display"/>
        <family val="2"/>
      </rPr>
      <t>₺2.370,77</t>
    </r>
  </si>
  <si>
    <r>
      <rPr>
        <sz val="10"/>
        <rFont val="Noto Sans Display"/>
        <family val="2"/>
      </rPr>
      <t>₺3.510,09</t>
    </r>
  </si>
  <si>
    <r>
      <rPr>
        <sz val="10"/>
        <rFont val="Noto Sans Display"/>
        <family val="2"/>
      </rPr>
      <t>₺2.591,88</t>
    </r>
  </si>
  <si>
    <r>
      <rPr>
        <sz val="10"/>
        <rFont val="Noto Sans Display"/>
        <family val="2"/>
      </rPr>
      <t>₺1.851,67</t>
    </r>
  </si>
  <si>
    <r>
      <rPr>
        <sz val="10"/>
        <rFont val="Noto Sans Display"/>
        <family val="2"/>
      </rPr>
      <t>₺2.096,67</t>
    </r>
  </si>
  <si>
    <r>
      <rPr>
        <sz val="10"/>
        <rFont val="Noto Sans Display"/>
        <family val="2"/>
      </rPr>
      <t>₺2.103,85</t>
    </r>
  </si>
  <si>
    <r>
      <rPr>
        <sz val="10"/>
        <rFont val="Noto Sans Display"/>
        <family val="2"/>
      </rPr>
      <t>₺1.473,49</t>
    </r>
  </si>
  <si>
    <r>
      <rPr>
        <sz val="10"/>
        <rFont val="Noto Sans Display"/>
        <family val="2"/>
      </rPr>
      <t>₺4.433,38</t>
    </r>
  </si>
  <si>
    <r>
      <rPr>
        <sz val="10"/>
        <rFont val="Noto Sans Display"/>
        <family val="2"/>
      </rPr>
      <t>₺2.165,49</t>
    </r>
  </si>
  <si>
    <r>
      <rPr>
        <sz val="10"/>
        <rFont val="Noto Sans Display"/>
        <family val="2"/>
      </rPr>
      <t>₺2.381,83</t>
    </r>
  </si>
  <si>
    <r>
      <rPr>
        <sz val="10"/>
        <rFont val="Noto Sans Display"/>
        <family val="2"/>
      </rPr>
      <t>₺3.530,36</t>
    </r>
  </si>
  <si>
    <r>
      <rPr>
        <sz val="10"/>
        <rFont val="Noto Sans Display"/>
        <family val="2"/>
      </rPr>
      <t>₺2.604,74</t>
    </r>
  </si>
  <si>
    <r>
      <rPr>
        <sz val="10"/>
        <rFont val="Noto Sans Display"/>
        <family val="2"/>
      </rPr>
      <t>₺1.861,41</t>
    </r>
  </si>
  <si>
    <r>
      <rPr>
        <sz val="10"/>
        <rFont val="Noto Sans Display"/>
        <family val="2"/>
      </rPr>
      <t>₺2.049,43</t>
    </r>
  </si>
  <si>
    <r>
      <rPr>
        <sz val="10"/>
        <rFont val="Noto Sans Display"/>
        <family val="2"/>
      </rPr>
      <t>₺2.107,73</t>
    </r>
  </si>
  <si>
    <r>
      <rPr>
        <sz val="10"/>
        <rFont val="Noto Sans Display"/>
        <family val="2"/>
      </rPr>
      <t>₺2.114,92</t>
    </r>
  </si>
  <si>
    <r>
      <rPr>
        <sz val="10"/>
        <rFont val="Noto Sans Display"/>
        <family val="2"/>
      </rPr>
      <t>₺1.480,97</t>
    </r>
  </si>
  <si>
    <r>
      <rPr>
        <sz val="10"/>
        <rFont val="Noto Sans Display"/>
        <family val="2"/>
      </rPr>
      <t>₺4.458,37</t>
    </r>
  </si>
  <si>
    <r>
      <rPr>
        <sz val="10"/>
        <rFont val="Noto Sans Display"/>
        <family val="2"/>
      </rPr>
      <t>₺2.176,53</t>
    </r>
  </si>
  <si>
    <r>
      <rPr>
        <sz val="10"/>
        <rFont val="Noto Sans Display"/>
        <family val="2"/>
      </rPr>
      <t>₺2.392,90</t>
    </r>
  </si>
  <si>
    <r>
      <rPr>
        <sz val="10"/>
        <rFont val="Noto Sans Display"/>
        <family val="2"/>
      </rPr>
      <t>₺3.550,62</t>
    </r>
  </si>
  <si>
    <r>
      <rPr>
        <sz val="10"/>
        <rFont val="Noto Sans Display"/>
        <family val="2"/>
      </rPr>
      <t>₺2.617,60</t>
    </r>
  </si>
  <si>
    <r>
      <rPr>
        <sz val="10"/>
        <rFont val="Noto Sans Display"/>
        <family val="2"/>
      </rPr>
      <t>₺1.871,16</t>
    </r>
  </si>
  <si>
    <r>
      <rPr>
        <sz val="10"/>
        <rFont val="Noto Sans Display"/>
        <family val="2"/>
      </rPr>
      <t>₺2.060,16</t>
    </r>
  </si>
  <si>
    <r>
      <rPr>
        <sz val="10"/>
        <rFont val="Noto Sans Display"/>
        <family val="2"/>
      </rPr>
      <t>₺2.118,79</t>
    </r>
  </si>
  <si>
    <r>
      <rPr>
        <sz val="10"/>
        <rFont val="Noto Sans Display"/>
        <family val="2"/>
      </rPr>
      <t>₺2.125,99</t>
    </r>
  </si>
  <si>
    <r>
      <rPr>
        <sz val="10"/>
        <rFont val="Noto Sans Display"/>
        <family val="2"/>
      </rPr>
      <t>₺1.488,44</t>
    </r>
  </si>
  <si>
    <r>
      <rPr>
        <sz val="10"/>
        <rFont val="Noto Sans Display"/>
        <family val="2"/>
      </rPr>
      <t>₺4.483,36</t>
    </r>
  </si>
  <si>
    <r>
      <rPr>
        <sz val="10"/>
        <rFont val="Noto Sans Display"/>
        <family val="2"/>
      </rPr>
      <t>₺2.187,58</t>
    </r>
  </si>
  <si>
    <r>
      <rPr>
        <sz val="10"/>
        <rFont val="Noto Sans Display"/>
        <family val="2"/>
      </rPr>
      <t>₺2.403,96</t>
    </r>
  </si>
  <si>
    <r>
      <rPr>
        <sz val="10"/>
        <rFont val="Noto Sans Display"/>
        <family val="2"/>
      </rPr>
      <t>₺3.570,89</t>
    </r>
  </si>
  <si>
    <r>
      <rPr>
        <sz val="10"/>
        <rFont val="Noto Sans Display"/>
        <family val="2"/>
      </rPr>
      <t>₺2.630,47</t>
    </r>
  </si>
  <si>
    <r>
      <rPr>
        <sz val="10"/>
        <rFont val="Noto Sans Display"/>
        <family val="2"/>
      </rPr>
      <t>₺1.880,90</t>
    </r>
  </si>
  <si>
    <r>
      <rPr>
        <sz val="10"/>
        <rFont val="Noto Sans Display"/>
        <family val="2"/>
      </rPr>
      <t>₺2.070,89</t>
    </r>
  </si>
  <si>
    <r>
      <rPr>
        <sz val="10"/>
        <rFont val="Noto Sans Display"/>
        <family val="2"/>
      </rPr>
      <t>₺2.129,85</t>
    </r>
  </si>
  <si>
    <r>
      <rPr>
        <sz val="10"/>
        <rFont val="Noto Sans Display"/>
        <family val="2"/>
      </rPr>
      <t>₺2.137,06</t>
    </r>
  </si>
  <si>
    <r>
      <rPr>
        <sz val="10"/>
        <rFont val="Noto Sans Display"/>
        <family val="2"/>
      </rPr>
      <t>₺1.495,92</t>
    </r>
  </si>
  <si>
    <r>
      <rPr>
        <sz val="10"/>
        <rFont val="Noto Sans Display"/>
        <family val="2"/>
      </rPr>
      <t>₺4.508,35</t>
    </r>
  </si>
  <si>
    <r>
      <rPr>
        <sz val="10"/>
        <rFont val="Noto Sans Display"/>
        <family val="2"/>
      </rPr>
      <t>₺2.198,62</t>
    </r>
  </si>
  <si>
    <r>
      <rPr>
        <sz val="10"/>
        <rFont val="Noto Sans Display"/>
        <family val="2"/>
      </rPr>
      <t>₺2.415,02</t>
    </r>
  </si>
  <si>
    <r>
      <rPr>
        <sz val="10"/>
        <rFont val="Noto Sans Display"/>
        <family val="2"/>
      </rPr>
      <t>₺3.591,15</t>
    </r>
  </si>
  <si>
    <r>
      <rPr>
        <sz val="10"/>
        <rFont val="Noto Sans Display"/>
        <family val="2"/>
      </rPr>
      <t>₺2.643,33</t>
    </r>
  </si>
  <si>
    <r>
      <rPr>
        <sz val="10"/>
        <rFont val="Noto Sans Display"/>
        <family val="2"/>
      </rPr>
      <t>₺1.890,65</t>
    </r>
  </si>
  <si>
    <r>
      <rPr>
        <sz val="10"/>
        <rFont val="Noto Sans Display"/>
        <family val="2"/>
      </rPr>
      <t>₺2.081,62</t>
    </r>
  </si>
  <si>
    <r>
      <rPr>
        <sz val="10"/>
        <rFont val="Noto Sans Display"/>
        <family val="2"/>
      </rPr>
      <t>₺2.140,92</t>
    </r>
  </si>
  <si>
    <r>
      <rPr>
        <sz val="10"/>
        <rFont val="Noto Sans Display"/>
        <family val="2"/>
      </rPr>
      <t>₺2.148,14</t>
    </r>
  </si>
  <si>
    <r>
      <rPr>
        <sz val="10"/>
        <rFont val="Noto Sans Display"/>
        <family val="2"/>
      </rPr>
      <t>₺1.503,39</t>
    </r>
  </si>
  <si>
    <r>
      <rPr>
        <sz val="10"/>
        <rFont val="Noto Sans Display"/>
        <family val="2"/>
      </rPr>
      <t>₺4.533,34</t>
    </r>
  </si>
  <si>
    <r>
      <rPr>
        <sz val="10"/>
        <rFont val="Noto Sans Display"/>
        <family val="2"/>
      </rPr>
      <t>₺2.209,66</t>
    </r>
  </si>
  <si>
    <r>
      <rPr>
        <sz val="10"/>
        <rFont val="Noto Sans Display"/>
        <family val="2"/>
      </rPr>
      <t>₺2.426,08</t>
    </r>
  </si>
  <si>
    <r>
      <rPr>
        <sz val="10"/>
        <rFont val="Noto Sans Display"/>
        <family val="2"/>
      </rPr>
      <t>₺3.611,42</t>
    </r>
  </si>
  <si>
    <r>
      <rPr>
        <sz val="10"/>
        <rFont val="Noto Sans Display"/>
        <family val="2"/>
      </rPr>
      <t>₺2.656,20</t>
    </r>
  </si>
  <si>
    <r>
      <rPr>
        <sz val="10"/>
        <rFont val="Noto Sans Display"/>
        <family val="2"/>
      </rPr>
      <t>₺1.900,40</t>
    </r>
  </si>
  <si>
    <r>
      <rPr>
        <sz val="10"/>
        <rFont val="Noto Sans Display"/>
        <family val="2"/>
      </rPr>
      <t>₺2.092,35</t>
    </r>
  </si>
  <si>
    <r>
      <rPr>
        <sz val="10"/>
        <rFont val="Noto Sans Display"/>
        <family val="2"/>
      </rPr>
      <t>₺2.151,98</t>
    </r>
  </si>
  <si>
    <r>
      <rPr>
        <sz val="10"/>
        <rFont val="Noto Sans Display"/>
        <family val="2"/>
      </rPr>
      <t>₺2.159,21</t>
    </r>
  </si>
  <si>
    <r>
      <rPr>
        <sz val="10"/>
        <rFont val="Noto Sans Display"/>
        <family val="2"/>
      </rPr>
      <t>₺1.510,87</t>
    </r>
  </si>
  <si>
    <r>
      <rPr>
        <sz val="10"/>
        <rFont val="Noto Sans Display"/>
        <family val="2"/>
      </rPr>
      <t>₺4.558,33</t>
    </r>
  </si>
  <si>
    <r>
      <rPr>
        <sz val="10"/>
        <rFont val="Noto Sans Display"/>
        <family val="2"/>
      </rPr>
      <t>₺2.220,71</t>
    </r>
  </si>
  <si>
    <r>
      <rPr>
        <sz val="10"/>
        <rFont val="Noto Sans Display"/>
        <family val="2"/>
      </rPr>
      <t>₺2.437,14</t>
    </r>
  </si>
  <si>
    <r>
      <rPr>
        <sz val="10"/>
        <rFont val="Noto Sans Display"/>
        <family val="2"/>
      </rPr>
      <t>₺3.631,69</t>
    </r>
  </si>
  <si>
    <r>
      <rPr>
        <sz val="10"/>
        <rFont val="Noto Sans Display"/>
        <family val="2"/>
      </rPr>
      <t>₺2.669,06</t>
    </r>
  </si>
  <si>
    <r>
      <rPr>
        <sz val="10"/>
        <rFont val="Noto Sans Display"/>
        <family val="2"/>
      </rPr>
      <t>₺1.910,14</t>
    </r>
  </si>
  <si>
    <r>
      <rPr>
        <sz val="10"/>
        <rFont val="Noto Sans Display"/>
        <family val="2"/>
      </rPr>
      <t>₺2.103,08</t>
    </r>
  </si>
  <si>
    <r>
      <rPr>
        <sz val="10"/>
        <rFont val="Noto Sans Display"/>
        <family val="2"/>
      </rPr>
      <t>₺2.163,04</t>
    </r>
  </si>
  <si>
    <r>
      <rPr>
        <sz val="10"/>
        <rFont val="Noto Sans Display"/>
        <family val="2"/>
      </rPr>
      <t>₺2.170,28</t>
    </r>
  </si>
  <si>
    <r>
      <rPr>
        <sz val="10"/>
        <rFont val="Noto Sans Display"/>
        <family val="2"/>
      </rPr>
      <t>₺1.518,34</t>
    </r>
  </si>
  <si>
    <r>
      <rPr>
        <sz val="10"/>
        <rFont val="Noto Sans Display"/>
        <family val="2"/>
      </rPr>
      <t>₺4.583,32</t>
    </r>
  </si>
  <si>
    <r>
      <rPr>
        <sz val="10"/>
        <rFont val="Noto Sans Display"/>
        <family val="2"/>
      </rPr>
      <t>₺2.231,75</t>
    </r>
  </si>
  <si>
    <r>
      <rPr>
        <sz val="10"/>
        <rFont val="Noto Sans Display"/>
        <family val="2"/>
      </rPr>
      <t>₺2.448,21</t>
    </r>
  </si>
  <si>
    <r>
      <rPr>
        <sz val="10"/>
        <rFont val="Noto Sans Display"/>
        <family val="2"/>
      </rPr>
      <t>₺3.651,95</t>
    </r>
  </si>
  <si>
    <r>
      <rPr>
        <sz val="10"/>
        <rFont val="Noto Sans Display"/>
        <family val="2"/>
      </rPr>
      <t>₺2.681,93</t>
    </r>
  </si>
  <si>
    <r>
      <rPr>
        <sz val="10"/>
        <rFont val="Noto Sans Display"/>
        <family val="2"/>
      </rPr>
      <t>₺1.919,89</t>
    </r>
  </si>
  <si>
    <r>
      <rPr>
        <sz val="10"/>
        <rFont val="Noto Sans Display"/>
        <family val="2"/>
      </rPr>
      <t>₺2.113,81</t>
    </r>
  </si>
  <si>
    <r>
      <rPr>
        <sz val="10"/>
        <rFont val="Noto Sans Display"/>
        <family val="2"/>
      </rPr>
      <t>₺2.174,11</t>
    </r>
  </si>
  <si>
    <r>
      <rPr>
        <sz val="10"/>
        <rFont val="Noto Sans Display"/>
        <family val="2"/>
      </rPr>
      <t>₺2.181,36</t>
    </r>
  </si>
  <si>
    <r>
      <rPr>
        <sz val="10"/>
        <rFont val="Noto Sans Display"/>
        <family val="2"/>
      </rPr>
      <t>₺1.525,81</t>
    </r>
  </si>
  <si>
    <r>
      <rPr>
        <sz val="10"/>
        <rFont val="Noto Sans Display"/>
        <family val="2"/>
      </rPr>
      <t>₺4.608,31</t>
    </r>
  </si>
  <si>
    <r>
      <rPr>
        <sz val="10"/>
        <rFont val="Noto Sans Display"/>
        <family val="2"/>
      </rPr>
      <t>₺2.242,80</t>
    </r>
  </si>
  <si>
    <r>
      <rPr>
        <sz val="10"/>
        <rFont val="Noto Sans Display"/>
        <family val="2"/>
      </rPr>
      <t>₺2.459,27</t>
    </r>
  </si>
  <si>
    <r>
      <rPr>
        <sz val="10"/>
        <rFont val="Noto Sans Display"/>
        <family val="2"/>
      </rPr>
      <t>₺3.672,22</t>
    </r>
  </si>
  <si>
    <r>
      <rPr>
        <sz val="10"/>
        <rFont val="Noto Sans Display"/>
        <family val="2"/>
      </rPr>
      <t>₺2.694,79</t>
    </r>
  </si>
  <si>
    <r>
      <rPr>
        <sz val="10"/>
        <rFont val="Noto Sans Display"/>
        <family val="2"/>
      </rPr>
      <t>₺1.929,63</t>
    </r>
  </si>
  <si>
    <r>
      <rPr>
        <sz val="10"/>
        <rFont val="Noto Sans Display"/>
        <family val="2"/>
      </rPr>
      <t>₺2.124,54</t>
    </r>
  </si>
  <si>
    <r>
      <rPr>
        <sz val="10"/>
        <rFont val="Noto Sans Display"/>
        <family val="2"/>
      </rPr>
      <t>₺2.185,17</t>
    </r>
  </si>
  <si>
    <r>
      <rPr>
        <sz val="10"/>
        <rFont val="Noto Sans Display"/>
        <family val="2"/>
      </rPr>
      <t>₺2.192,43</t>
    </r>
  </si>
  <si>
    <r>
      <rPr>
        <sz val="10"/>
        <rFont val="Noto Sans Display"/>
        <family val="2"/>
      </rPr>
      <t>₺1.533,29</t>
    </r>
  </si>
  <si>
    <r>
      <rPr>
        <sz val="10"/>
        <rFont val="Noto Sans Display"/>
        <family val="2"/>
      </rPr>
      <t>₺4.633,30</t>
    </r>
  </si>
  <si>
    <r>
      <rPr>
        <sz val="10"/>
        <rFont val="Noto Sans Display"/>
        <family val="2"/>
      </rPr>
      <t>₺2.253,84</t>
    </r>
  </si>
  <si>
    <r>
      <rPr>
        <sz val="10"/>
        <rFont val="Noto Sans Display"/>
        <family val="2"/>
      </rPr>
      <t>₺2.470,33</t>
    </r>
  </si>
  <si>
    <r>
      <rPr>
        <sz val="10"/>
        <rFont val="Noto Sans Display"/>
        <family val="2"/>
      </rPr>
      <t>₺3.692,48</t>
    </r>
  </si>
  <si>
    <r>
      <rPr>
        <sz val="10"/>
        <rFont val="Noto Sans Display"/>
        <family val="2"/>
      </rPr>
      <t>₺2.707,66</t>
    </r>
  </si>
  <si>
    <r>
      <rPr>
        <sz val="10"/>
        <rFont val="Noto Sans Display"/>
        <family val="2"/>
      </rPr>
      <t>₺1.939,38</t>
    </r>
  </si>
  <si>
    <r>
      <rPr>
        <sz val="10"/>
        <rFont val="Noto Sans Display"/>
        <family val="2"/>
      </rPr>
      <t>₺2.135,27</t>
    </r>
  </si>
  <si>
    <r>
      <rPr>
        <sz val="10"/>
        <rFont val="Noto Sans Display"/>
        <family val="2"/>
      </rPr>
      <t>₺2.196,23</t>
    </r>
  </si>
  <si>
    <r>
      <rPr>
        <sz val="10"/>
        <rFont val="Noto Sans Display"/>
        <family val="2"/>
      </rPr>
      <t>₺2.203,50</t>
    </r>
  </si>
  <si>
    <r>
      <rPr>
        <sz val="10"/>
        <rFont val="Noto Sans Display"/>
        <family val="2"/>
      </rPr>
      <t>₺1.540,76</t>
    </r>
  </si>
  <si>
    <r>
      <rPr>
        <sz val="10"/>
        <rFont val="Noto Sans Display"/>
        <family val="2"/>
      </rPr>
      <t>₺4.658,29</t>
    </r>
  </si>
  <si>
    <r>
      <rPr>
        <sz val="10"/>
        <rFont val="Noto Sans Display"/>
        <family val="2"/>
      </rPr>
      <t>₺2.264,88</t>
    </r>
  </si>
  <si>
    <r>
      <rPr>
        <sz val="10"/>
        <rFont val="Noto Sans Display"/>
        <family val="2"/>
      </rPr>
      <t>₺2.481,39</t>
    </r>
  </si>
  <si>
    <r>
      <rPr>
        <sz val="10"/>
        <rFont val="Noto Sans Display"/>
        <family val="2"/>
      </rPr>
      <t>₺3.712,75</t>
    </r>
  </si>
  <si>
    <r>
      <rPr>
        <sz val="10"/>
        <rFont val="Noto Sans Display"/>
        <family val="2"/>
      </rPr>
      <t>₺2.720,52</t>
    </r>
  </si>
  <si>
    <r>
      <rPr>
        <sz val="10"/>
        <rFont val="Noto Sans Display"/>
        <family val="2"/>
      </rPr>
      <t>₺1.949,12</t>
    </r>
  </si>
  <si>
    <r>
      <rPr>
        <sz val="10"/>
        <rFont val="Noto Sans Display"/>
        <family val="2"/>
      </rPr>
      <t>₺2.146,00</t>
    </r>
  </si>
  <si>
    <r>
      <rPr>
        <sz val="10"/>
        <rFont val="Noto Sans Display"/>
        <family val="2"/>
      </rPr>
      <t>₺2.207,30</t>
    </r>
  </si>
  <si>
    <r>
      <rPr>
        <sz val="10"/>
        <rFont val="Noto Sans Display"/>
        <family val="2"/>
      </rPr>
      <t>₺2.214,57</t>
    </r>
  </si>
  <si>
    <r>
      <rPr>
        <sz val="10"/>
        <rFont val="Noto Sans Display"/>
        <family val="2"/>
      </rPr>
      <t>₺1.548,24</t>
    </r>
  </si>
  <si>
    <r>
      <rPr>
        <sz val="10"/>
        <rFont val="Noto Sans Display"/>
        <family val="2"/>
      </rPr>
      <t>₺4.683,28</t>
    </r>
  </si>
  <si>
    <r>
      <rPr>
        <sz val="10"/>
        <rFont val="Noto Sans Display"/>
        <family val="2"/>
      </rPr>
      <t>₺2.275,93</t>
    </r>
  </si>
  <si>
    <r>
      <rPr>
        <sz val="10"/>
        <rFont val="Noto Sans Display"/>
        <family val="2"/>
      </rPr>
      <t>₺2.492,45</t>
    </r>
  </si>
  <si>
    <r>
      <rPr>
        <sz val="10"/>
        <rFont val="Noto Sans Display"/>
        <family val="2"/>
      </rPr>
      <t>₺3.733,01</t>
    </r>
  </si>
  <si>
    <r>
      <rPr>
        <sz val="10"/>
        <rFont val="Noto Sans Display"/>
        <family val="2"/>
      </rPr>
      <t>₺2.733,39</t>
    </r>
  </si>
  <si>
    <r>
      <rPr>
        <sz val="10"/>
        <rFont val="Noto Sans Display"/>
        <family val="2"/>
      </rPr>
      <t>₺1.958,87</t>
    </r>
  </si>
  <si>
    <r>
      <rPr>
        <sz val="10"/>
        <rFont val="Noto Sans Display"/>
        <family val="2"/>
      </rPr>
      <t>₺2.156,73</t>
    </r>
  </si>
  <si>
    <r>
      <rPr>
        <sz val="10"/>
        <rFont val="Noto Sans Display"/>
        <family val="2"/>
      </rPr>
      <t>₺2.218,36</t>
    </r>
  </si>
  <si>
    <r>
      <rPr>
        <sz val="10"/>
        <rFont val="Noto Sans Display"/>
        <family val="2"/>
      </rPr>
      <t>₺2.225,65</t>
    </r>
  </si>
  <si>
    <r>
      <rPr>
        <sz val="10"/>
        <rFont val="Noto Sans Display"/>
        <family val="2"/>
      </rPr>
      <t>₺1.555,71</t>
    </r>
  </si>
  <si>
    <r>
      <rPr>
        <sz val="10"/>
        <rFont val="Noto Sans Display"/>
        <family val="2"/>
      </rPr>
      <t>₺4.708,27</t>
    </r>
  </si>
  <si>
    <r>
      <rPr>
        <sz val="10"/>
        <rFont val="Noto Sans Display"/>
        <family val="2"/>
      </rPr>
      <t>₺2.286,97</t>
    </r>
  </si>
  <si>
    <r>
      <rPr>
        <sz val="10"/>
        <rFont val="Noto Sans Display"/>
        <family val="2"/>
      </rPr>
      <t>₺2.503,52</t>
    </r>
  </si>
  <si>
    <r>
      <rPr>
        <sz val="10"/>
        <rFont val="Noto Sans Display"/>
        <family val="2"/>
      </rPr>
      <t>₺3.753,28</t>
    </r>
  </si>
  <si>
    <r>
      <rPr>
        <sz val="10"/>
        <rFont val="Noto Sans Display"/>
        <family val="2"/>
      </rPr>
      <t>₺2.746,25</t>
    </r>
  </si>
  <si>
    <r>
      <rPr>
        <sz val="10"/>
        <rFont val="Noto Sans Display"/>
        <family val="2"/>
      </rPr>
      <t>₺1.968,62</t>
    </r>
  </si>
  <si>
    <r>
      <rPr>
        <sz val="10"/>
        <rFont val="Noto Sans Display"/>
        <family val="2"/>
      </rPr>
      <t>₺2.167,46</t>
    </r>
  </si>
  <si>
    <r>
      <rPr>
        <sz val="10"/>
        <rFont val="Noto Sans Display"/>
        <family val="2"/>
      </rPr>
      <t>₺2.229,42</t>
    </r>
  </si>
  <si>
    <r>
      <rPr>
        <sz val="10"/>
        <rFont val="Noto Sans Display"/>
        <family val="2"/>
      </rPr>
      <t>₺2.236,72</t>
    </r>
  </si>
  <si>
    <r>
      <rPr>
        <sz val="10"/>
        <rFont val="Noto Sans Display"/>
        <family val="2"/>
      </rPr>
      <t>₺1.563,19</t>
    </r>
  </si>
  <si>
    <r>
      <rPr>
        <sz val="10"/>
        <rFont val="Noto Sans Display"/>
        <family val="2"/>
      </rPr>
      <t>₺4.733,26</t>
    </r>
  </si>
  <si>
    <r>
      <rPr>
        <sz val="10"/>
        <rFont val="Noto Sans Display"/>
        <family val="2"/>
      </rPr>
      <t>₺2.298,01</t>
    </r>
  </si>
  <si>
    <r>
      <rPr>
        <sz val="10"/>
        <rFont val="Noto Sans Display"/>
        <family val="2"/>
      </rPr>
      <t>₺2.514,58</t>
    </r>
  </si>
  <si>
    <r>
      <rPr>
        <sz val="10"/>
        <rFont val="Noto Sans Display"/>
        <family val="2"/>
      </rPr>
      <t>₺3.773,54</t>
    </r>
  </si>
  <si>
    <r>
      <rPr>
        <sz val="10"/>
        <rFont val="Noto Sans Display"/>
        <family val="2"/>
      </rPr>
      <t>₺2.759,11</t>
    </r>
  </si>
  <si>
    <r>
      <rPr>
        <sz val="10"/>
        <rFont val="Noto Sans Display"/>
        <family val="2"/>
      </rPr>
      <t>₺1.978,36</t>
    </r>
  </si>
  <si>
    <r>
      <rPr>
        <sz val="10"/>
        <rFont val="Noto Sans Display"/>
        <family val="2"/>
      </rPr>
      <t>₺2.178,19</t>
    </r>
  </si>
  <si>
    <r>
      <rPr>
        <sz val="10"/>
        <rFont val="Noto Sans Display"/>
        <family val="2"/>
      </rPr>
      <t>₺2.240,48</t>
    </r>
  </si>
  <si>
    <r>
      <rPr>
        <sz val="10"/>
        <rFont val="Noto Sans Display"/>
        <family val="2"/>
      </rPr>
      <t>₺2.247,79</t>
    </r>
  </si>
  <si>
    <r>
      <rPr>
        <sz val="10"/>
        <rFont val="Noto Sans Display"/>
        <family val="2"/>
      </rPr>
      <t>₺1.570,66</t>
    </r>
  </si>
  <si>
    <r>
      <rPr>
        <sz val="10"/>
        <rFont val="Noto Sans Display"/>
        <family val="2"/>
      </rPr>
      <t>₺4.758,25</t>
    </r>
  </si>
  <si>
    <r>
      <rPr>
        <sz val="10"/>
        <rFont val="Noto Sans Display"/>
        <family val="2"/>
      </rPr>
      <t>₺2.309,06</t>
    </r>
  </si>
  <si>
    <r>
      <rPr>
        <sz val="10"/>
        <rFont val="Noto Sans Display"/>
        <family val="2"/>
      </rPr>
      <t>₺2.525,64</t>
    </r>
  </si>
  <si>
    <r>
      <rPr>
        <sz val="10"/>
        <rFont val="Noto Sans Display"/>
        <family val="2"/>
      </rPr>
      <t>₺3.793,81</t>
    </r>
  </si>
  <si>
    <r>
      <rPr>
        <sz val="10"/>
        <rFont val="Noto Sans Display"/>
        <family val="2"/>
      </rPr>
      <t>₺2.771,98</t>
    </r>
  </si>
  <si>
    <r>
      <rPr>
        <sz val="10"/>
        <rFont val="Noto Sans Display"/>
        <family val="2"/>
      </rPr>
      <t>₺1.988,11</t>
    </r>
  </si>
  <si>
    <r>
      <rPr>
        <sz val="10"/>
        <rFont val="Noto Sans Display"/>
        <family val="2"/>
      </rPr>
      <t>₺2.188,92</t>
    </r>
  </si>
  <si>
    <r>
      <rPr>
        <sz val="10"/>
        <rFont val="Noto Sans Display"/>
        <family val="2"/>
      </rPr>
      <t>₺2.251,55</t>
    </r>
  </si>
  <si>
    <r>
      <rPr>
        <sz val="10"/>
        <rFont val="Noto Sans Display"/>
        <family val="2"/>
      </rPr>
      <t>₺2.258,87</t>
    </r>
  </si>
  <si>
    <r>
      <rPr>
        <sz val="10"/>
        <rFont val="Noto Sans Display"/>
        <family val="2"/>
      </rPr>
      <t>₺1.578,14</t>
    </r>
  </si>
  <si>
    <r>
      <rPr>
        <sz val="10"/>
        <rFont val="Noto Sans Display"/>
        <family val="2"/>
      </rPr>
      <t>₺4.783,24</t>
    </r>
  </si>
  <si>
    <r>
      <rPr>
        <sz val="10"/>
        <rFont val="Noto Sans Display"/>
        <family val="2"/>
      </rPr>
      <t>₺2.320,10</t>
    </r>
  </si>
  <si>
    <r>
      <rPr>
        <sz val="10"/>
        <rFont val="Noto Sans Display"/>
        <family val="2"/>
      </rPr>
      <t>₺2.536,70</t>
    </r>
  </si>
  <si>
    <r>
      <rPr>
        <sz val="10"/>
        <rFont val="Noto Sans Display"/>
        <family val="2"/>
      </rPr>
      <t>₺3.814,07</t>
    </r>
  </si>
  <si>
    <r>
      <rPr>
        <sz val="10"/>
        <rFont val="Noto Sans Display"/>
        <family val="2"/>
      </rPr>
      <t>₺2.784,84</t>
    </r>
  </si>
  <si>
    <r>
      <rPr>
        <sz val="10"/>
        <rFont val="Noto Sans Display"/>
        <family val="2"/>
      </rPr>
      <t>₺1.997,85</t>
    </r>
  </si>
  <si>
    <r>
      <rPr>
        <sz val="10"/>
        <rFont val="Noto Sans Display"/>
        <family val="2"/>
      </rPr>
      <t>₺2.199,65</t>
    </r>
  </si>
  <si>
    <r>
      <rPr>
        <sz val="10"/>
        <rFont val="Noto Sans Display"/>
        <family val="2"/>
      </rPr>
      <t>₺2.262,61</t>
    </r>
  </si>
  <si>
    <r>
      <rPr>
        <sz val="10"/>
        <rFont val="Noto Sans Display"/>
        <family val="2"/>
      </rPr>
      <t>₺2.269,94</t>
    </r>
  </si>
  <si>
    <r>
      <rPr>
        <sz val="10"/>
        <rFont val="Noto Sans Display"/>
        <family val="2"/>
      </rPr>
      <t>₺1.585,61</t>
    </r>
  </si>
  <si>
    <r>
      <rPr>
        <sz val="10"/>
        <rFont val="Noto Sans Display"/>
        <family val="2"/>
      </rPr>
      <t>₺4.808,23</t>
    </r>
  </si>
  <si>
    <r>
      <rPr>
        <sz val="10"/>
        <rFont val="Noto Sans Display"/>
        <family val="2"/>
      </rPr>
      <t>₺2.331,14</t>
    </r>
  </si>
  <si>
    <r>
      <rPr>
        <sz val="10"/>
        <rFont val="Noto Sans Display"/>
        <family val="2"/>
      </rPr>
      <t>₺2.547,76</t>
    </r>
  </si>
  <si>
    <r>
      <rPr>
        <sz val="10"/>
        <rFont val="Noto Sans Display"/>
        <family val="2"/>
      </rPr>
      <t>₺3.834,34</t>
    </r>
  </si>
  <si>
    <r>
      <rPr>
        <sz val="10"/>
        <rFont val="Noto Sans Display"/>
        <family val="2"/>
      </rPr>
      <t>₺2.797,71</t>
    </r>
  </si>
  <si>
    <r>
      <rPr>
        <sz val="10"/>
        <rFont val="Noto Sans Display"/>
        <family val="2"/>
      </rPr>
      <t>₺2.007,60</t>
    </r>
  </si>
  <si>
    <r>
      <rPr>
        <sz val="10"/>
        <rFont val="Noto Sans Display"/>
        <family val="2"/>
      </rPr>
      <t>₺2.210,38</t>
    </r>
  </si>
  <si>
    <r>
      <rPr>
        <sz val="10"/>
        <rFont val="Noto Sans Display"/>
        <family val="2"/>
      </rPr>
      <t>₺2.273,67</t>
    </r>
  </si>
  <si>
    <r>
      <rPr>
        <sz val="10"/>
        <rFont val="Noto Sans Display"/>
        <family val="2"/>
      </rPr>
      <t>₺2.281,01</t>
    </r>
  </si>
  <si>
    <r>
      <rPr>
        <sz val="10"/>
        <rFont val="Noto Sans Display"/>
        <family val="2"/>
      </rPr>
      <t>₺1.593,08</t>
    </r>
  </si>
  <si>
    <r>
      <rPr>
        <sz val="10"/>
        <rFont val="Noto Sans Display"/>
        <family val="2"/>
      </rPr>
      <t>₺4.833,22</t>
    </r>
  </si>
  <si>
    <r>
      <rPr>
        <sz val="10"/>
        <rFont val="Noto Sans Display"/>
        <family val="2"/>
      </rPr>
      <t>₺2.342,19</t>
    </r>
  </si>
  <si>
    <r>
      <rPr>
        <sz val="10"/>
        <rFont val="Noto Sans Display"/>
        <family val="2"/>
      </rPr>
      <t>₺2.558,83</t>
    </r>
  </si>
  <si>
    <r>
      <rPr>
        <sz val="10"/>
        <rFont val="Noto Sans Display"/>
        <family val="2"/>
      </rPr>
      <t>₺3.854,60</t>
    </r>
  </si>
  <si>
    <r>
      <rPr>
        <sz val="10"/>
        <rFont val="Noto Sans Display"/>
        <family val="2"/>
      </rPr>
      <t>₺2.810,57</t>
    </r>
  </si>
  <si>
    <r>
      <rPr>
        <sz val="10"/>
        <rFont val="Noto Sans Display"/>
        <family val="2"/>
      </rPr>
      <t>₺2.017,34</t>
    </r>
  </si>
  <si>
    <r>
      <rPr>
        <sz val="10"/>
        <rFont val="Noto Sans Display"/>
        <family val="2"/>
      </rPr>
      <t>₺2.221,11</t>
    </r>
  </si>
  <si>
    <r>
      <rPr>
        <sz val="10"/>
        <rFont val="Noto Sans Display"/>
        <family val="2"/>
      </rPr>
      <t>₺2.284,74</t>
    </r>
  </si>
  <si>
    <r>
      <rPr>
        <sz val="10"/>
        <rFont val="Noto Sans Display"/>
        <family val="2"/>
      </rPr>
      <t>₺2.292,08</t>
    </r>
  </si>
  <si>
    <r>
      <rPr>
        <sz val="10"/>
        <rFont val="Noto Sans Display"/>
        <family val="2"/>
      </rPr>
      <t>₺1.600,56</t>
    </r>
  </si>
  <si>
    <r>
      <rPr>
        <sz val="10"/>
        <rFont val="Noto Sans Display"/>
        <family val="2"/>
      </rPr>
      <t>₺4.858,21</t>
    </r>
  </si>
  <si>
    <r>
      <rPr>
        <sz val="10"/>
        <rFont val="Noto Sans Display"/>
        <family val="2"/>
      </rPr>
      <t>₺2.353,23</t>
    </r>
  </si>
  <si>
    <r>
      <rPr>
        <sz val="10"/>
        <rFont val="Noto Sans Display"/>
        <family val="2"/>
      </rPr>
      <t>₺2.569,89</t>
    </r>
  </si>
  <si>
    <r>
      <rPr>
        <sz val="10"/>
        <rFont val="Noto Sans Display"/>
        <family val="2"/>
      </rPr>
      <t>₺3.874,87</t>
    </r>
  </si>
  <si>
    <r>
      <rPr>
        <sz val="10"/>
        <rFont val="Noto Sans Display"/>
        <family val="2"/>
      </rPr>
      <t>₺2.823,44</t>
    </r>
  </si>
  <si>
    <r>
      <rPr>
        <sz val="10"/>
        <rFont val="Noto Sans Display"/>
        <family val="2"/>
      </rPr>
      <t>₺2.027,09</t>
    </r>
  </si>
  <si>
    <r>
      <rPr>
        <sz val="10"/>
        <rFont val="Noto Sans Display"/>
        <family val="2"/>
      </rPr>
      <t>₺2.231,84</t>
    </r>
  </si>
  <si>
    <r>
      <rPr>
        <sz val="10"/>
        <rFont val="Noto Sans Display"/>
        <family val="2"/>
      </rPr>
      <t>₺2.295,80</t>
    </r>
  </si>
  <si>
    <r>
      <rPr>
        <sz val="10"/>
        <rFont val="Noto Sans Display"/>
        <family val="2"/>
      </rPr>
      <t>₺2.303,16</t>
    </r>
  </si>
  <si>
    <r>
      <rPr>
        <sz val="10"/>
        <rFont val="Noto Sans Display"/>
        <family val="2"/>
      </rPr>
      <t>₺4.883,20</t>
    </r>
  </si>
  <si>
    <r>
      <rPr>
        <sz val="10"/>
        <rFont val="Noto Sans Display"/>
        <family val="2"/>
      </rPr>
      <t>₺2.364,27</t>
    </r>
  </si>
  <si>
    <r>
      <rPr>
        <sz val="10"/>
        <rFont val="Noto Sans Display"/>
        <family val="2"/>
      </rPr>
      <t>₺2.580,95</t>
    </r>
  </si>
  <si>
    <r>
      <rPr>
        <sz val="10"/>
        <rFont val="Noto Sans Display"/>
        <family val="2"/>
      </rPr>
      <t>₺3.895,13</t>
    </r>
  </si>
  <si>
    <r>
      <rPr>
        <sz val="10"/>
        <rFont val="Noto Sans Display"/>
        <family val="2"/>
      </rPr>
      <t>₺2.836,30</t>
    </r>
  </si>
  <si>
    <r>
      <rPr>
        <sz val="10"/>
        <rFont val="Noto Sans Display"/>
        <family val="2"/>
      </rPr>
      <t>₺2.036,83</t>
    </r>
  </si>
  <si>
    <r>
      <rPr>
        <sz val="10"/>
        <rFont val="Noto Sans Display"/>
        <family val="2"/>
      </rPr>
      <t>₺2.242,57</t>
    </r>
  </si>
  <si>
    <r>
      <rPr>
        <sz val="10"/>
        <rFont val="Noto Sans Display"/>
        <family val="2"/>
      </rPr>
      <t>₺2.306,86</t>
    </r>
  </si>
  <si>
    <r>
      <rPr>
        <sz val="10"/>
        <rFont val="Noto Sans Display"/>
        <family val="2"/>
      </rPr>
      <t>₺2.314,23</t>
    </r>
  </si>
  <si>
    <r>
      <rPr>
        <sz val="10"/>
        <rFont val="Noto Sans Display"/>
        <family val="2"/>
      </rPr>
      <t>₺1.615,51</t>
    </r>
  </si>
  <si>
    <r>
      <rPr>
        <sz val="10"/>
        <rFont val="Noto Sans Display"/>
        <family val="2"/>
      </rPr>
      <t>₺4.908,19</t>
    </r>
  </si>
  <si>
    <r>
      <rPr>
        <sz val="10"/>
        <rFont val="Noto Sans Display"/>
        <family val="2"/>
      </rPr>
      <t>₺2.375,32</t>
    </r>
  </si>
  <si>
    <r>
      <rPr>
        <sz val="10"/>
        <rFont val="Noto Sans Display"/>
        <family val="2"/>
      </rPr>
      <t>₺2.592,01</t>
    </r>
  </si>
  <si>
    <r>
      <rPr>
        <sz val="10"/>
        <rFont val="Noto Sans Display"/>
        <family val="2"/>
      </rPr>
      <t>₺3.915,40</t>
    </r>
  </si>
  <si>
    <r>
      <rPr>
        <sz val="10"/>
        <rFont val="Noto Sans Display"/>
        <family val="2"/>
      </rPr>
      <t>₺2.849,17</t>
    </r>
  </si>
  <si>
    <r>
      <rPr>
        <sz val="10"/>
        <rFont val="Noto Sans Display"/>
        <family val="2"/>
      </rPr>
      <t>₺2.046,58</t>
    </r>
  </si>
  <si>
    <r>
      <rPr>
        <sz val="10"/>
        <rFont val="Noto Sans Display"/>
        <family val="2"/>
      </rPr>
      <t>₺2.253,30</t>
    </r>
  </si>
  <si>
    <r>
      <rPr>
        <sz val="10"/>
        <rFont val="Noto Sans Display"/>
        <family val="2"/>
      </rPr>
      <t>₺2.317,92</t>
    </r>
  </si>
  <si>
    <r>
      <rPr>
        <sz val="10"/>
        <rFont val="Noto Sans Display"/>
        <family val="2"/>
      </rPr>
      <t>₺2.325,30</t>
    </r>
  </si>
  <si>
    <r>
      <rPr>
        <sz val="10"/>
        <rFont val="Noto Sans Display"/>
        <family val="2"/>
      </rPr>
      <t>₺1.622,98</t>
    </r>
  </si>
  <si>
    <r>
      <rPr>
        <sz val="10"/>
        <rFont val="Noto Sans Display"/>
        <family val="2"/>
      </rPr>
      <t>₺4.933,18</t>
    </r>
  </si>
  <si>
    <r>
      <rPr>
        <sz val="10"/>
        <rFont val="Noto Sans Display"/>
        <family val="2"/>
      </rPr>
      <t>₺2.386,36</t>
    </r>
  </si>
  <si>
    <r>
      <rPr>
        <sz val="10"/>
        <rFont val="Noto Sans Display"/>
        <family val="2"/>
      </rPr>
      <t>₺2.603,07</t>
    </r>
  </si>
  <si>
    <r>
      <rPr>
        <sz val="10"/>
        <rFont val="Noto Sans Display"/>
        <family val="2"/>
      </rPr>
      <t>₺3.935,66</t>
    </r>
  </si>
  <si>
    <r>
      <rPr>
        <sz val="10"/>
        <rFont val="Noto Sans Display"/>
        <family val="2"/>
      </rPr>
      <t>₺2.862,03</t>
    </r>
  </si>
  <si>
    <r>
      <rPr>
        <sz val="10"/>
        <rFont val="Noto Sans Display"/>
        <family val="2"/>
      </rPr>
      <t>₺2.056,33</t>
    </r>
  </si>
  <si>
    <r>
      <rPr>
        <sz val="10"/>
        <rFont val="Noto Sans Display"/>
        <family val="2"/>
      </rPr>
      <t>₺2.264,03</t>
    </r>
  </si>
  <si>
    <r>
      <rPr>
        <sz val="10"/>
        <rFont val="Noto Sans Display"/>
        <family val="2"/>
      </rPr>
      <t>₺2.328,99</t>
    </r>
  </si>
  <si>
    <r>
      <rPr>
        <sz val="10"/>
        <rFont val="Noto Sans Display"/>
        <family val="2"/>
      </rPr>
      <t>₺2.336,38</t>
    </r>
  </si>
  <si>
    <r>
      <rPr>
        <sz val="10"/>
        <rFont val="Noto Sans Display"/>
        <family val="2"/>
      </rPr>
      <t>₺1.630,46</t>
    </r>
  </si>
  <si>
    <r>
      <rPr>
        <sz val="10"/>
        <rFont val="Noto Sans Display"/>
        <family val="2"/>
      </rPr>
      <t>₺4.958,17</t>
    </r>
  </si>
  <si>
    <r>
      <rPr>
        <sz val="10"/>
        <rFont val="Noto Sans Display"/>
        <family val="2"/>
      </rPr>
      <t>₺2.397,41</t>
    </r>
  </si>
  <si>
    <r>
      <rPr>
        <sz val="10"/>
        <rFont val="Noto Sans Display"/>
        <family val="2"/>
      </rPr>
      <t>₺2.614,14</t>
    </r>
  </si>
  <si>
    <r>
      <rPr>
        <sz val="10"/>
        <rFont val="Noto Sans Display"/>
        <family val="2"/>
      </rPr>
      <t>₺3.955,93</t>
    </r>
  </si>
  <si>
    <r>
      <rPr>
        <sz val="10"/>
        <rFont val="Noto Sans Display"/>
        <family val="2"/>
      </rPr>
      <t>₺2.874,90</t>
    </r>
  </si>
  <si>
    <r>
      <rPr>
        <sz val="10"/>
        <rFont val="Noto Sans Display"/>
        <family val="2"/>
      </rPr>
      <t>₺2.066,07</t>
    </r>
  </si>
  <si>
    <r>
      <rPr>
        <sz val="10"/>
        <rFont val="Noto Sans Display"/>
        <family val="2"/>
      </rPr>
      <t>₺2.274,76</t>
    </r>
  </si>
  <si>
    <r>
      <rPr>
        <sz val="10"/>
        <rFont val="Noto Sans Display"/>
        <family val="2"/>
      </rPr>
      <t>₺2.340,05</t>
    </r>
  </si>
  <si>
    <r>
      <rPr>
        <sz val="10"/>
        <rFont val="Noto Sans Display"/>
        <family val="2"/>
      </rPr>
      <t>₺1.637,93</t>
    </r>
  </si>
  <si>
    <r>
      <rPr>
        <sz val="10"/>
        <rFont val="Noto Sans Display"/>
        <family val="2"/>
      </rPr>
      <t>₺4.983,16</t>
    </r>
  </si>
  <si>
    <r>
      <rPr>
        <sz val="10"/>
        <rFont val="Noto Sans Display"/>
        <family val="2"/>
      </rPr>
      <t>₺2.408,45</t>
    </r>
  </si>
  <si>
    <r>
      <rPr>
        <sz val="10"/>
        <rFont val="Noto Sans Display"/>
        <family val="2"/>
      </rPr>
      <t>₺2.625,20</t>
    </r>
  </si>
  <si>
    <r>
      <rPr>
        <sz val="10"/>
        <rFont val="Noto Sans Display"/>
        <family val="2"/>
      </rPr>
      <t>₺3.976,20</t>
    </r>
  </si>
  <si>
    <r>
      <rPr>
        <sz val="10"/>
        <rFont val="Noto Sans Display"/>
        <family val="2"/>
      </rPr>
      <t>₺2.887,76</t>
    </r>
  </si>
  <si>
    <r>
      <rPr>
        <sz val="10"/>
        <rFont val="Noto Sans Display"/>
        <family val="2"/>
      </rPr>
      <t>₺2.075,82</t>
    </r>
  </si>
  <si>
    <r>
      <rPr>
        <sz val="10"/>
        <rFont val="Noto Sans Display"/>
        <family val="2"/>
      </rPr>
      <t>₺2.285,49</t>
    </r>
  </si>
  <si>
    <r>
      <rPr>
        <sz val="10"/>
        <rFont val="Noto Sans Display"/>
        <family val="2"/>
      </rPr>
      <t>₺2.351,11</t>
    </r>
  </si>
  <si>
    <r>
      <rPr>
        <sz val="10"/>
        <rFont val="Noto Sans Display"/>
        <family val="2"/>
      </rPr>
      <t>₺2.358,52</t>
    </r>
  </si>
  <si>
    <r>
      <rPr>
        <sz val="10"/>
        <rFont val="Noto Sans Display"/>
        <family val="2"/>
      </rPr>
      <t>₺1.645,41</t>
    </r>
  </si>
  <si>
    <r>
      <rPr>
        <sz val="10"/>
        <rFont val="Noto Sans Display"/>
        <family val="2"/>
      </rPr>
      <t>₺5.008,15</t>
    </r>
  </si>
  <si>
    <r>
      <rPr>
        <sz val="10"/>
        <rFont val="Noto Sans Display"/>
        <family val="2"/>
      </rPr>
      <t>₺2.419,49</t>
    </r>
  </si>
  <si>
    <r>
      <rPr>
        <sz val="10"/>
        <rFont val="Noto Sans Display"/>
        <family val="2"/>
      </rPr>
      <t>₺2.636,26</t>
    </r>
  </si>
  <si>
    <r>
      <rPr>
        <sz val="10"/>
        <rFont val="Noto Sans Display"/>
        <family val="2"/>
      </rPr>
      <t>₺3.996,46</t>
    </r>
  </si>
  <si>
    <r>
      <rPr>
        <sz val="10"/>
        <rFont val="Noto Sans Display"/>
        <family val="2"/>
      </rPr>
      <t>₺2.900,63</t>
    </r>
  </si>
  <si>
    <r>
      <rPr>
        <sz val="10"/>
        <rFont val="Noto Sans Display"/>
        <family val="2"/>
      </rPr>
      <t>₺2.085,56</t>
    </r>
  </si>
  <si>
    <r>
      <rPr>
        <sz val="10"/>
        <rFont val="Noto Sans Display"/>
        <family val="2"/>
      </rPr>
      <t>₺2.296,22</t>
    </r>
  </si>
  <si>
    <r>
      <rPr>
        <sz val="10"/>
        <rFont val="Noto Sans Display"/>
        <family val="2"/>
      </rPr>
      <t>₺2.362,18</t>
    </r>
  </si>
  <si>
    <r>
      <rPr>
        <sz val="10"/>
        <rFont val="Noto Sans Display"/>
        <family val="2"/>
      </rPr>
      <t>₺2.369,59</t>
    </r>
  </si>
  <si>
    <r>
      <rPr>
        <sz val="10"/>
        <rFont val="Noto Sans Display"/>
        <family val="2"/>
      </rPr>
      <t>₺1.652,88</t>
    </r>
  </si>
  <si>
    <r>
      <rPr>
        <sz val="10"/>
        <rFont val="Noto Sans Display"/>
        <family val="2"/>
      </rPr>
      <t>₺5.033,14</t>
    </r>
  </si>
  <si>
    <r>
      <rPr>
        <sz val="10"/>
        <rFont val="Noto Sans Display"/>
        <family val="2"/>
      </rPr>
      <t>₺2.430,54</t>
    </r>
  </si>
  <si>
    <r>
      <rPr>
        <sz val="10"/>
        <rFont val="Noto Sans Display"/>
        <family val="2"/>
      </rPr>
      <t>₺2.647,32</t>
    </r>
  </si>
  <si>
    <r>
      <rPr>
        <sz val="10"/>
        <rFont val="Noto Sans Display"/>
        <family val="2"/>
      </rPr>
      <t>₺4.016,73</t>
    </r>
  </si>
  <si>
    <r>
      <rPr>
        <sz val="10"/>
        <rFont val="Noto Sans Display"/>
        <family val="2"/>
      </rPr>
      <t>₺2.913,49</t>
    </r>
  </si>
  <si>
    <r>
      <rPr>
        <sz val="10"/>
        <rFont val="Noto Sans Display"/>
        <family val="2"/>
      </rPr>
      <t>₺2.095,31</t>
    </r>
  </si>
  <si>
    <r>
      <rPr>
        <sz val="10"/>
        <rFont val="Noto Sans Display"/>
        <family val="2"/>
      </rPr>
      <t>₺2.306,95</t>
    </r>
  </si>
  <si>
    <r>
      <rPr>
        <sz val="10"/>
        <rFont val="Noto Sans Display"/>
        <family val="2"/>
      </rPr>
      <t>₺2.373,24</t>
    </r>
  </si>
  <si>
    <r>
      <rPr>
        <sz val="10"/>
        <rFont val="Noto Sans Display"/>
        <family val="2"/>
      </rPr>
      <t>₺2.380,67</t>
    </r>
  </si>
  <si>
    <r>
      <rPr>
        <sz val="10"/>
        <rFont val="Noto Sans Display"/>
        <family val="2"/>
      </rPr>
      <t>₺1.660,35</t>
    </r>
  </si>
  <si>
    <r>
      <rPr>
        <sz val="10"/>
        <rFont val="Noto Sans Display"/>
        <family val="2"/>
      </rPr>
      <t>₺5.058,13</t>
    </r>
  </si>
  <si>
    <r>
      <rPr>
        <sz val="10"/>
        <rFont val="Noto Sans Display"/>
        <family val="2"/>
      </rPr>
      <t>₺2.441,58</t>
    </r>
  </si>
  <si>
    <r>
      <rPr>
        <sz val="10"/>
        <rFont val="Noto Sans Display"/>
        <family val="2"/>
      </rPr>
      <t>₺2.658,38</t>
    </r>
  </si>
  <si>
    <r>
      <rPr>
        <sz val="10"/>
        <rFont val="Noto Sans Display"/>
        <family val="2"/>
      </rPr>
      <t>₺4.036,99</t>
    </r>
  </si>
  <si>
    <r>
      <rPr>
        <sz val="10"/>
        <rFont val="Noto Sans Display"/>
        <family val="2"/>
      </rPr>
      <t>₺2.926,35</t>
    </r>
  </si>
  <si>
    <r>
      <rPr>
        <sz val="10"/>
        <rFont val="Noto Sans Display"/>
        <family val="2"/>
      </rPr>
      <t>₺2.105,05</t>
    </r>
  </si>
  <si>
    <r>
      <rPr>
        <sz val="10"/>
        <rFont val="Noto Sans Display"/>
        <family val="2"/>
      </rPr>
      <t>₺2.317,68</t>
    </r>
  </si>
  <si>
    <r>
      <rPr>
        <sz val="10"/>
        <rFont val="Noto Sans Display"/>
        <family val="2"/>
      </rPr>
      <t>₺2.384,30</t>
    </r>
  </si>
  <si>
    <r>
      <rPr>
        <sz val="10"/>
        <rFont val="Noto Sans Display"/>
        <family val="2"/>
      </rPr>
      <t>₺2.391,74</t>
    </r>
  </si>
  <si>
    <r>
      <rPr>
        <sz val="10"/>
        <rFont val="Noto Sans Display"/>
        <family val="2"/>
      </rPr>
      <t>₺1.667,83</t>
    </r>
  </si>
  <si>
    <r>
      <rPr>
        <sz val="10"/>
        <rFont val="Noto Sans Display"/>
        <family val="2"/>
      </rPr>
      <t>₺5.083,12</t>
    </r>
  </si>
  <si>
    <r>
      <rPr>
        <sz val="10"/>
        <rFont val="Noto Sans Display"/>
        <family val="2"/>
      </rPr>
      <t>₺2.452,62</t>
    </r>
  </si>
  <si>
    <r>
      <rPr>
        <sz val="10"/>
        <rFont val="Noto Sans Display"/>
        <family val="2"/>
      </rPr>
      <t>₺2.669,45</t>
    </r>
  </si>
  <si>
    <r>
      <rPr>
        <sz val="10"/>
        <rFont val="Noto Sans Display"/>
        <family val="2"/>
      </rPr>
      <t>₺4.057,26</t>
    </r>
  </si>
  <si>
    <r>
      <rPr>
        <sz val="10"/>
        <rFont val="Noto Sans Display"/>
        <family val="2"/>
      </rPr>
      <t>₺2.939,22</t>
    </r>
  </si>
  <si>
    <r>
      <rPr>
        <sz val="10"/>
        <rFont val="Noto Sans Display"/>
        <family val="2"/>
      </rPr>
      <t>₺2.114,80</t>
    </r>
  </si>
  <si>
    <r>
      <rPr>
        <sz val="10"/>
        <rFont val="Noto Sans Display"/>
        <family val="2"/>
      </rPr>
      <t>₺2.328,41</t>
    </r>
  </si>
  <si>
    <r>
      <rPr>
        <sz val="10"/>
        <rFont val="Noto Sans Display"/>
        <family val="2"/>
      </rPr>
      <t>₺2.395,36</t>
    </r>
  </si>
  <si>
    <r>
      <rPr>
        <sz val="10"/>
        <rFont val="Noto Sans Display"/>
        <family val="2"/>
      </rPr>
      <t>₺2.402,81</t>
    </r>
  </si>
  <si>
    <r>
      <rPr>
        <sz val="10"/>
        <rFont val="Noto Sans Display"/>
        <family val="2"/>
      </rPr>
      <t>₺1.675,30</t>
    </r>
  </si>
  <si>
    <r>
      <rPr>
        <sz val="10"/>
        <rFont val="Noto Sans Display"/>
        <family val="2"/>
      </rPr>
      <t>₺5.108,11</t>
    </r>
  </si>
  <si>
    <r>
      <rPr>
        <sz val="10"/>
        <rFont val="Noto Sans Display"/>
        <family val="2"/>
      </rPr>
      <t>₺2.463,67</t>
    </r>
  </si>
  <si>
    <r>
      <rPr>
        <sz val="10"/>
        <rFont val="Noto Sans Display"/>
        <family val="2"/>
      </rPr>
      <t>₺2.680,51</t>
    </r>
  </si>
  <si>
    <r>
      <rPr>
        <sz val="10"/>
        <rFont val="Noto Sans Display"/>
        <family val="2"/>
      </rPr>
      <t>₺4.077,52</t>
    </r>
  </si>
  <si>
    <r>
      <rPr>
        <sz val="10"/>
        <rFont val="Noto Sans Display"/>
        <family val="2"/>
      </rPr>
      <t>₺2.952,08</t>
    </r>
  </si>
  <si>
    <r>
      <rPr>
        <sz val="10"/>
        <rFont val="Noto Sans Display"/>
        <family val="2"/>
      </rPr>
      <t>₺2.124,55</t>
    </r>
  </si>
  <si>
    <r>
      <rPr>
        <sz val="10"/>
        <rFont val="Noto Sans Display"/>
        <family val="2"/>
      </rPr>
      <t>₺2.339,14</t>
    </r>
  </si>
  <si>
    <r>
      <rPr>
        <sz val="10"/>
        <rFont val="Noto Sans Display"/>
        <family val="2"/>
      </rPr>
      <t>₺2.406,43</t>
    </r>
  </si>
  <si>
    <r>
      <rPr>
        <sz val="10"/>
        <rFont val="Noto Sans Display"/>
        <family val="2"/>
      </rPr>
      <t>₺2.413,89</t>
    </r>
  </si>
  <si>
    <r>
      <rPr>
        <sz val="10"/>
        <rFont val="Noto Sans Display"/>
        <family val="2"/>
      </rPr>
      <t>₺1.682,78</t>
    </r>
  </si>
  <si>
    <r>
      <rPr>
        <sz val="10"/>
        <rFont val="Noto Sans Display"/>
        <family val="2"/>
      </rPr>
      <t>₺5.133,10</t>
    </r>
  </si>
  <si>
    <r>
      <rPr>
        <sz val="10"/>
        <rFont val="Noto Sans Display"/>
        <family val="2"/>
      </rPr>
      <t>₺2.474,71</t>
    </r>
  </si>
  <si>
    <r>
      <rPr>
        <sz val="10"/>
        <rFont val="Noto Sans Display"/>
        <family val="2"/>
      </rPr>
      <t>₺2.691,57</t>
    </r>
  </si>
  <si>
    <r>
      <rPr>
        <sz val="10"/>
        <rFont val="Noto Sans Display"/>
        <family val="2"/>
      </rPr>
      <t>₺4.097,79</t>
    </r>
  </si>
  <si>
    <r>
      <rPr>
        <sz val="10"/>
        <rFont val="Noto Sans Display"/>
        <family val="2"/>
      </rPr>
      <t>₺2.964,95</t>
    </r>
  </si>
  <si>
    <r>
      <rPr>
        <sz val="10"/>
        <rFont val="Noto Sans Display"/>
        <family val="2"/>
      </rPr>
      <t>₺2.134,29</t>
    </r>
  </si>
  <si>
    <r>
      <rPr>
        <sz val="10"/>
        <rFont val="Noto Sans Display"/>
        <family val="2"/>
      </rPr>
      <t>₺2.349,87</t>
    </r>
  </si>
  <si>
    <r>
      <rPr>
        <sz val="10"/>
        <rFont val="Noto Sans Display"/>
        <family val="2"/>
      </rPr>
      <t>₺2.417,49</t>
    </r>
  </si>
  <si>
    <r>
      <rPr>
        <sz val="10"/>
        <rFont val="Noto Sans Display"/>
        <family val="2"/>
      </rPr>
      <t>₺2.424,96</t>
    </r>
  </si>
  <si>
    <r>
      <rPr>
        <sz val="10"/>
        <rFont val="Noto Sans Display"/>
        <family val="2"/>
      </rPr>
      <t>₺1.690,25</t>
    </r>
  </si>
  <si>
    <r>
      <rPr>
        <sz val="10"/>
        <rFont val="Noto Sans Display"/>
        <family val="2"/>
      </rPr>
      <t>₺5.158,09</t>
    </r>
  </si>
  <si>
    <r>
      <rPr>
        <sz val="10"/>
        <rFont val="Noto Sans Display"/>
        <family val="2"/>
      </rPr>
      <t>₺2.485,75</t>
    </r>
  </si>
  <si>
    <r>
      <rPr>
        <sz val="10"/>
        <rFont val="Noto Sans Display"/>
        <family val="2"/>
      </rPr>
      <t>₺2.702,63</t>
    </r>
  </si>
  <si>
    <r>
      <rPr>
        <sz val="10"/>
        <rFont val="Noto Sans Display"/>
        <family val="2"/>
      </rPr>
      <t>₺4.118,05</t>
    </r>
  </si>
  <si>
    <r>
      <rPr>
        <sz val="10"/>
        <rFont val="Noto Sans Display"/>
        <family val="2"/>
      </rPr>
      <t>₺2.977,81</t>
    </r>
  </si>
  <si>
    <r>
      <rPr>
        <sz val="10"/>
        <rFont val="Noto Sans Display"/>
        <family val="2"/>
      </rPr>
      <t>₺2.144,04</t>
    </r>
  </si>
  <si>
    <r>
      <rPr>
        <sz val="10"/>
        <rFont val="Noto Sans Display"/>
        <family val="2"/>
      </rPr>
      <t>₺2.360,60</t>
    </r>
  </si>
  <si>
    <r>
      <rPr>
        <sz val="10"/>
        <rFont val="Noto Sans Display"/>
        <family val="2"/>
      </rPr>
      <t>₺2.428,55</t>
    </r>
  </si>
  <si>
    <r>
      <rPr>
        <sz val="10"/>
        <rFont val="Noto Sans Display"/>
        <family val="2"/>
      </rPr>
      <t>₺1.697,73</t>
    </r>
  </si>
  <si>
    <r>
      <rPr>
        <sz val="10"/>
        <rFont val="Noto Sans Display"/>
        <family val="2"/>
      </rPr>
      <t>₺5.183,08</t>
    </r>
  </si>
  <si>
    <r>
      <rPr>
        <sz val="10"/>
        <rFont val="Noto Sans Display"/>
        <family val="2"/>
      </rPr>
      <t>₺2.496,80</t>
    </r>
  </si>
  <si>
    <r>
      <rPr>
        <sz val="10"/>
        <rFont val="Noto Sans Display"/>
        <family val="2"/>
      </rPr>
      <t>₺2.713,69</t>
    </r>
  </si>
  <si>
    <r>
      <rPr>
        <sz val="10"/>
        <rFont val="Noto Sans Display"/>
        <family val="2"/>
      </rPr>
      <t>₺4.138,32</t>
    </r>
  </si>
  <si>
    <r>
      <rPr>
        <sz val="10"/>
        <rFont val="Noto Sans Display"/>
        <family val="2"/>
      </rPr>
      <t>₺2.990,68</t>
    </r>
  </si>
  <si>
    <r>
      <rPr>
        <sz val="10"/>
        <rFont val="Noto Sans Display"/>
        <family val="2"/>
      </rPr>
      <t>₺2.153,78</t>
    </r>
  </si>
  <si>
    <r>
      <rPr>
        <sz val="10"/>
        <rFont val="Noto Sans Display"/>
        <family val="2"/>
      </rPr>
      <t>₺2.371,33</t>
    </r>
  </si>
  <si>
    <r>
      <rPr>
        <sz val="10"/>
        <rFont val="Noto Sans Display"/>
        <family val="2"/>
      </rPr>
      <t>₺2.439,62</t>
    </r>
  </si>
  <si>
    <r>
      <rPr>
        <sz val="10"/>
        <rFont val="Noto Sans Display"/>
        <family val="2"/>
      </rPr>
      <t>₺2.447,10</t>
    </r>
  </si>
  <si>
    <r>
      <rPr>
        <sz val="10"/>
        <rFont val="Noto Sans Display"/>
        <family val="2"/>
      </rPr>
      <t>₺1.705,20</t>
    </r>
  </si>
  <si>
    <r>
      <rPr>
        <sz val="10"/>
        <rFont val="Noto Sans Display"/>
        <family val="2"/>
      </rPr>
      <t>₺5.208,07</t>
    </r>
  </si>
  <si>
    <r>
      <rPr>
        <sz val="10"/>
        <rFont val="Noto Sans Display"/>
        <family val="2"/>
      </rPr>
      <t>₺2.507,84</t>
    </r>
  </si>
  <si>
    <r>
      <rPr>
        <sz val="10"/>
        <rFont val="Noto Sans Display"/>
        <family val="2"/>
      </rPr>
      <t>₺2.724,76</t>
    </r>
  </si>
  <si>
    <r>
      <rPr>
        <sz val="10"/>
        <rFont val="Noto Sans Display"/>
        <family val="2"/>
      </rPr>
      <t>₺4.158,58</t>
    </r>
  </si>
  <si>
    <r>
      <rPr>
        <sz val="10"/>
        <rFont val="Noto Sans Display"/>
        <family val="2"/>
      </rPr>
      <t>₺3.003,54</t>
    </r>
  </si>
  <si>
    <r>
      <rPr>
        <sz val="10"/>
        <rFont val="Noto Sans Display"/>
        <family val="2"/>
      </rPr>
      <t>₺2.163,53</t>
    </r>
  </si>
  <si>
    <r>
      <rPr>
        <sz val="10"/>
        <rFont val="Noto Sans Display"/>
        <family val="2"/>
      </rPr>
      <t>₺2.382,06</t>
    </r>
  </si>
  <si>
    <r>
      <rPr>
        <sz val="10"/>
        <rFont val="Noto Sans Display"/>
        <family val="2"/>
      </rPr>
      <t>₺2.450,68</t>
    </r>
  </si>
  <si>
    <r>
      <rPr>
        <sz val="10"/>
        <rFont val="Noto Sans Display"/>
        <family val="2"/>
      </rPr>
      <t>₺2.458,18</t>
    </r>
  </si>
  <si>
    <r>
      <rPr>
        <sz val="10"/>
        <rFont val="Noto Sans Display"/>
        <family val="2"/>
      </rPr>
      <t>₺1.712,68</t>
    </r>
  </si>
  <si>
    <r>
      <rPr>
        <sz val="10"/>
        <rFont val="Noto Sans Display"/>
        <family val="2"/>
      </rPr>
      <t>₺5.233,06</t>
    </r>
  </si>
  <si>
    <r>
      <rPr>
        <sz val="10"/>
        <rFont val="Noto Sans Display"/>
        <family val="2"/>
      </rPr>
      <t>₺2.518,88</t>
    </r>
  </si>
  <si>
    <r>
      <rPr>
        <sz val="10"/>
        <rFont val="Noto Sans Display"/>
        <family val="2"/>
      </rPr>
      <t>₺2.735,82</t>
    </r>
  </si>
  <si>
    <r>
      <rPr>
        <sz val="10"/>
        <rFont val="Noto Sans Display"/>
        <family val="2"/>
      </rPr>
      <t>₺4.178,85</t>
    </r>
  </si>
  <si>
    <r>
      <rPr>
        <sz val="10"/>
        <rFont val="Noto Sans Display"/>
        <family val="2"/>
      </rPr>
      <t>₺3.016,41</t>
    </r>
  </si>
  <si>
    <r>
      <rPr>
        <sz val="10"/>
        <rFont val="Noto Sans Display"/>
        <family val="2"/>
      </rPr>
      <t>₺2.173,27</t>
    </r>
  </si>
  <si>
    <r>
      <rPr>
        <sz val="10"/>
        <rFont val="Noto Sans Display"/>
        <family val="2"/>
      </rPr>
      <t>₺2.392,79</t>
    </r>
  </si>
  <si>
    <r>
      <rPr>
        <sz val="10"/>
        <rFont val="Noto Sans Display"/>
        <family val="2"/>
      </rPr>
      <t>₺2.461,74</t>
    </r>
  </si>
  <si>
    <r>
      <rPr>
        <sz val="10"/>
        <rFont val="Noto Sans Display"/>
        <family val="2"/>
      </rPr>
      <t>₺2.469,25</t>
    </r>
  </si>
  <si>
    <r>
      <rPr>
        <sz val="10"/>
        <rFont val="Noto Sans Display"/>
        <family val="2"/>
      </rPr>
      <t>₺1.720,15</t>
    </r>
  </si>
  <si>
    <r>
      <rPr>
        <sz val="10"/>
        <rFont val="Noto Sans Display"/>
        <family val="2"/>
      </rPr>
      <t>₺5.258,05</t>
    </r>
  </si>
  <si>
    <r>
      <rPr>
        <sz val="10"/>
        <rFont val="Noto Sans Display"/>
        <family val="2"/>
      </rPr>
      <t>₺2.529,93</t>
    </r>
  </si>
  <si>
    <r>
      <rPr>
        <sz val="10"/>
        <rFont val="Noto Sans Display"/>
        <family val="2"/>
      </rPr>
      <t>₺2.746,88</t>
    </r>
  </si>
  <si>
    <r>
      <rPr>
        <sz val="10"/>
        <rFont val="Noto Sans Display"/>
        <family val="2"/>
      </rPr>
      <t>₺4.199,11</t>
    </r>
  </si>
  <si>
    <r>
      <rPr>
        <sz val="10"/>
        <rFont val="Noto Sans Display"/>
        <family val="2"/>
      </rPr>
      <t>₺3.029,27</t>
    </r>
  </si>
  <si>
    <r>
      <rPr>
        <sz val="10"/>
        <rFont val="Noto Sans Display"/>
        <family val="2"/>
      </rPr>
      <t>₺2.183,02</t>
    </r>
  </si>
  <si>
    <r>
      <rPr>
        <sz val="10"/>
        <rFont val="Noto Sans Display"/>
        <family val="2"/>
      </rPr>
      <t>₺2.403,52</t>
    </r>
  </si>
  <si>
    <r>
      <rPr>
        <sz val="10"/>
        <rFont val="Noto Sans Display"/>
        <family val="2"/>
      </rPr>
      <t>₺2.472,81</t>
    </r>
  </si>
  <si>
    <r>
      <rPr>
        <sz val="10"/>
        <rFont val="Noto Sans Display"/>
        <family val="2"/>
      </rPr>
      <t>₺2.480,32</t>
    </r>
  </si>
  <si>
    <r>
      <rPr>
        <sz val="10"/>
        <rFont val="Noto Sans Display"/>
        <family val="2"/>
      </rPr>
      <t>₺1.727,62</t>
    </r>
  </si>
  <si>
    <r>
      <rPr>
        <sz val="10"/>
        <rFont val="Noto Sans Display"/>
        <family val="2"/>
      </rPr>
      <t>₺5.283,04</t>
    </r>
  </si>
  <si>
    <r>
      <rPr>
        <sz val="10"/>
        <rFont val="Noto Sans Display"/>
        <family val="2"/>
      </rPr>
      <t>₺2.540,97</t>
    </r>
  </si>
  <si>
    <r>
      <rPr>
        <sz val="10"/>
        <rFont val="Noto Sans Display"/>
        <family val="2"/>
      </rPr>
      <t>₺2.757,94</t>
    </r>
  </si>
  <si>
    <r>
      <rPr>
        <sz val="10"/>
        <rFont val="Noto Sans Display"/>
        <family val="2"/>
      </rPr>
      <t>₺4.219,38</t>
    </r>
  </si>
  <si>
    <r>
      <rPr>
        <sz val="10"/>
        <rFont val="Noto Sans Display"/>
        <family val="2"/>
      </rPr>
      <t>₺3.042,14</t>
    </r>
  </si>
  <si>
    <r>
      <rPr>
        <sz val="10"/>
        <rFont val="Noto Sans Display"/>
        <family val="2"/>
      </rPr>
      <t>₺2.192,76</t>
    </r>
  </si>
  <si>
    <r>
      <rPr>
        <sz val="10"/>
        <rFont val="Noto Sans Display"/>
        <family val="2"/>
      </rPr>
      <t>₺2.414,25</t>
    </r>
  </si>
  <si>
    <r>
      <rPr>
        <sz val="10"/>
        <rFont val="Noto Sans Display"/>
        <family val="2"/>
      </rPr>
      <t>₺2.483,87</t>
    </r>
  </si>
  <si>
    <r>
      <rPr>
        <sz val="10"/>
        <rFont val="Noto Sans Display"/>
        <family val="2"/>
      </rPr>
      <t>₺2.491,40</t>
    </r>
  </si>
  <si>
    <r>
      <rPr>
        <sz val="10"/>
        <rFont val="Noto Sans Display"/>
        <family val="2"/>
      </rPr>
      <t>₺1.735,10</t>
    </r>
  </si>
  <si>
    <r>
      <rPr>
        <sz val="10"/>
        <rFont val="Noto Sans Display"/>
        <family val="2"/>
      </rPr>
      <t>₺5.308,03</t>
    </r>
  </si>
  <si>
    <r>
      <rPr>
        <sz val="10"/>
        <rFont val="Noto Sans Display"/>
        <family val="2"/>
      </rPr>
      <t>₺2.552,02</t>
    </r>
  </si>
  <si>
    <r>
      <rPr>
        <sz val="10"/>
        <rFont val="Noto Sans Display"/>
        <family val="2"/>
      </rPr>
      <t>₺2.769,00</t>
    </r>
  </si>
  <si>
    <r>
      <rPr>
        <sz val="10"/>
        <rFont val="Noto Sans Display"/>
        <family val="2"/>
      </rPr>
      <t>₺4.239,64</t>
    </r>
  </si>
  <si>
    <r>
      <rPr>
        <sz val="10"/>
        <rFont val="Noto Sans Display"/>
        <family val="2"/>
      </rPr>
      <t>₺3.055,00</t>
    </r>
  </si>
  <si>
    <r>
      <rPr>
        <sz val="10"/>
        <rFont val="Noto Sans Display"/>
        <family val="2"/>
      </rPr>
      <t>₺2.202,51</t>
    </r>
  </si>
  <si>
    <r>
      <rPr>
        <sz val="10"/>
        <rFont val="Noto Sans Display"/>
        <family val="2"/>
      </rPr>
      <t>₺2.424,98</t>
    </r>
  </si>
  <si>
    <r>
      <rPr>
        <sz val="10"/>
        <rFont val="Noto Sans Display"/>
        <family val="2"/>
      </rPr>
      <t>₺2.494,93</t>
    </r>
  </si>
  <si>
    <r>
      <rPr>
        <sz val="10"/>
        <rFont val="Noto Sans Display"/>
        <family val="2"/>
      </rPr>
      <t>₺2.502,47</t>
    </r>
  </si>
  <si>
    <r>
      <rPr>
        <sz val="10"/>
        <rFont val="Noto Sans Display"/>
        <family val="2"/>
      </rPr>
      <t>₺1.742,57</t>
    </r>
  </si>
  <si>
    <r>
      <rPr>
        <sz val="10"/>
        <rFont val="Noto Sans Display"/>
        <family val="2"/>
      </rPr>
      <t>₺5.333,02</t>
    </r>
  </si>
  <si>
    <r>
      <rPr>
        <sz val="10"/>
        <rFont val="Noto Sans Display"/>
        <family val="2"/>
      </rPr>
      <t>₺2.563,06</t>
    </r>
  </si>
  <si>
    <r>
      <rPr>
        <sz val="10"/>
        <rFont val="Noto Sans Display"/>
        <family val="2"/>
      </rPr>
      <t>₺2.780,07</t>
    </r>
  </si>
  <si>
    <r>
      <rPr>
        <sz val="10"/>
        <rFont val="Noto Sans Display"/>
        <family val="2"/>
      </rPr>
      <t>₺4.259,91</t>
    </r>
  </si>
  <si>
    <r>
      <rPr>
        <sz val="10"/>
        <rFont val="Noto Sans Display"/>
        <family val="2"/>
      </rPr>
      <t>₺3.067,86</t>
    </r>
  </si>
  <si>
    <r>
      <rPr>
        <sz val="10"/>
        <rFont val="Noto Sans Display"/>
        <family val="2"/>
      </rPr>
      <t>₺2.212,26</t>
    </r>
  </si>
  <si>
    <r>
      <rPr>
        <sz val="10"/>
        <rFont val="Noto Sans Display"/>
        <family val="2"/>
      </rPr>
      <t>₺2.435,71</t>
    </r>
  </si>
  <si>
    <r>
      <rPr>
        <sz val="10"/>
        <rFont val="Noto Sans Display"/>
        <family val="2"/>
      </rPr>
      <t>₺2.505,99</t>
    </r>
  </si>
  <si>
    <r>
      <rPr>
        <sz val="10"/>
        <rFont val="Noto Sans Display"/>
        <family val="2"/>
      </rPr>
      <t>₺2.513,54</t>
    </r>
  </si>
  <si>
    <r>
      <rPr>
        <sz val="10"/>
        <rFont val="Noto Sans Display"/>
        <family val="2"/>
      </rPr>
      <t>₺1.750,05</t>
    </r>
  </si>
  <si>
    <r>
      <rPr>
        <sz val="10"/>
        <rFont val="Noto Sans Display"/>
        <family val="2"/>
      </rPr>
      <t>₺5.358,01</t>
    </r>
  </si>
  <si>
    <r>
      <rPr>
        <sz val="10"/>
        <rFont val="Noto Sans Display"/>
        <family val="2"/>
      </rPr>
      <t>₺2.574,10</t>
    </r>
  </si>
  <si>
    <r>
      <rPr>
        <sz val="10"/>
        <rFont val="Noto Sans Display"/>
        <family val="2"/>
      </rPr>
      <t>₺2.791,13</t>
    </r>
  </si>
  <si>
    <r>
      <rPr>
        <sz val="10"/>
        <rFont val="Noto Sans Display"/>
        <family val="2"/>
      </rPr>
      <t>₺4.280,17</t>
    </r>
  </si>
  <si>
    <r>
      <rPr>
        <sz val="10"/>
        <rFont val="Noto Sans Display"/>
        <family val="2"/>
      </rPr>
      <t>₺3.080,73</t>
    </r>
  </si>
  <si>
    <r>
      <rPr>
        <sz val="10"/>
        <rFont val="Noto Sans Display"/>
        <family val="2"/>
      </rPr>
      <t>₺2.222,00</t>
    </r>
  </si>
  <si>
    <r>
      <rPr>
        <sz val="10"/>
        <rFont val="Noto Sans Display"/>
        <family val="2"/>
      </rPr>
      <t>₺2.446,44</t>
    </r>
  </si>
  <si>
    <r>
      <rPr>
        <sz val="10"/>
        <rFont val="Noto Sans Display"/>
        <family val="2"/>
      </rPr>
      <t>₺2.517,06</t>
    </r>
  </si>
  <si>
    <r>
      <rPr>
        <sz val="10"/>
        <rFont val="Noto Sans Display"/>
        <family val="2"/>
      </rPr>
      <t>₺2.524,61</t>
    </r>
  </si>
  <si>
    <r>
      <rPr>
        <sz val="10"/>
        <rFont val="Noto Sans Display"/>
        <family val="2"/>
      </rPr>
      <t>₺1.757,52</t>
    </r>
  </si>
  <si>
    <r>
      <rPr>
        <sz val="10"/>
        <rFont val="Noto Sans Display"/>
        <family val="2"/>
      </rPr>
      <t>₺5.383,00</t>
    </r>
  </si>
  <si>
    <r>
      <rPr>
        <sz val="10"/>
        <rFont val="Noto Sans Display"/>
        <family val="2"/>
      </rPr>
      <t>₺2.585,15</t>
    </r>
  </si>
  <si>
    <r>
      <rPr>
        <sz val="10"/>
        <rFont val="Noto Sans Display"/>
        <family val="2"/>
      </rPr>
      <t>₺2.802,19</t>
    </r>
  </si>
  <si>
    <r>
      <rPr>
        <sz val="10"/>
        <rFont val="Noto Sans Display"/>
        <family val="2"/>
      </rPr>
      <t>₺4.300,44</t>
    </r>
  </si>
  <si>
    <r>
      <rPr>
        <sz val="10"/>
        <rFont val="Noto Sans Display"/>
        <family val="2"/>
      </rPr>
      <t>₺3.093,59</t>
    </r>
  </si>
  <si>
    <r>
      <rPr>
        <sz val="10"/>
        <rFont val="Noto Sans Display"/>
        <family val="2"/>
      </rPr>
      <t>₺2.457,17</t>
    </r>
  </si>
  <si>
    <r>
      <rPr>
        <sz val="10"/>
        <rFont val="Noto Sans Display"/>
        <family val="2"/>
      </rPr>
      <t>₺2.528,12</t>
    </r>
  </si>
  <si>
    <r>
      <rPr>
        <sz val="10"/>
        <rFont val="Noto Sans Display"/>
        <family val="2"/>
      </rPr>
      <t>₺2.535,69</t>
    </r>
  </si>
  <si>
    <r>
      <rPr>
        <sz val="10"/>
        <rFont val="Noto Sans Display"/>
        <family val="2"/>
      </rPr>
      <t>₺1.765,00</t>
    </r>
  </si>
  <si>
    <r>
      <rPr>
        <sz val="10"/>
        <rFont val="Noto Sans Display"/>
        <family val="2"/>
      </rPr>
      <t>₺5.407,99</t>
    </r>
  </si>
  <si>
    <r>
      <rPr>
        <sz val="10"/>
        <rFont val="Noto Sans Display"/>
        <family val="2"/>
      </rPr>
      <t>₺2.596,19</t>
    </r>
  </si>
  <si>
    <r>
      <rPr>
        <sz val="10"/>
        <rFont val="Noto Sans Display"/>
        <family val="2"/>
      </rPr>
      <t>₺2.813,25</t>
    </r>
  </si>
  <si>
    <r>
      <rPr>
        <sz val="10"/>
        <rFont val="Noto Sans Display"/>
        <family val="2"/>
      </rPr>
      <t>₺4.320,71</t>
    </r>
  </si>
  <si>
    <r>
      <rPr>
        <sz val="10"/>
        <rFont val="Noto Sans Display"/>
        <family val="2"/>
      </rPr>
      <t>₺3.106,46</t>
    </r>
  </si>
  <si>
    <r>
      <rPr>
        <sz val="10"/>
        <rFont val="Noto Sans Display"/>
        <family val="2"/>
      </rPr>
      <t>₺2.241,49</t>
    </r>
  </si>
  <si>
    <r>
      <rPr>
        <sz val="10"/>
        <rFont val="Noto Sans Display"/>
        <family val="2"/>
      </rPr>
      <t>₺2.467,90</t>
    </r>
  </si>
  <si>
    <r>
      <rPr>
        <sz val="10"/>
        <rFont val="Noto Sans Display"/>
        <family val="2"/>
      </rPr>
      <t>₺2.539,18</t>
    </r>
  </si>
  <si>
    <r>
      <rPr>
        <sz val="10"/>
        <rFont val="Noto Sans Display"/>
        <family val="2"/>
      </rPr>
      <t>₺2.546,76</t>
    </r>
  </si>
  <si>
    <r>
      <rPr>
        <sz val="10"/>
        <rFont val="Noto Sans Display"/>
        <family val="2"/>
      </rPr>
      <t>₺1.772,47</t>
    </r>
  </si>
  <si>
    <r>
      <rPr>
        <sz val="10"/>
        <rFont val="Noto Sans Display"/>
        <family val="2"/>
      </rPr>
      <t>₺5.432,98</t>
    </r>
  </si>
  <si>
    <r>
      <rPr>
        <sz val="10"/>
        <rFont val="Noto Sans Display"/>
        <family val="2"/>
      </rPr>
      <t>₺2.607,23</t>
    </r>
  </si>
  <si>
    <r>
      <rPr>
        <sz val="10"/>
        <rFont val="Noto Sans Display"/>
        <family val="2"/>
      </rPr>
      <t>₺2.824,31</t>
    </r>
  </si>
  <si>
    <r>
      <rPr>
        <sz val="10"/>
        <rFont val="Noto Sans Display"/>
        <family val="2"/>
      </rPr>
      <t>₺4.340,97</t>
    </r>
  </si>
  <si>
    <r>
      <rPr>
        <sz val="10"/>
        <rFont val="Noto Sans Display"/>
        <family val="2"/>
      </rPr>
      <t>₺3.119,32</t>
    </r>
  </si>
  <si>
    <r>
      <rPr>
        <sz val="10"/>
        <rFont val="Noto Sans Display"/>
        <family val="2"/>
      </rPr>
      <t>₺2.251,24</t>
    </r>
  </si>
  <si>
    <r>
      <rPr>
        <sz val="10"/>
        <rFont val="Noto Sans Display"/>
        <family val="2"/>
      </rPr>
      <t>₺2.478,63</t>
    </r>
  </si>
  <si>
    <r>
      <rPr>
        <sz val="10"/>
        <rFont val="Noto Sans Display"/>
        <family val="2"/>
      </rPr>
      <t>₺2.550,25</t>
    </r>
  </si>
  <si>
    <r>
      <rPr>
        <sz val="10"/>
        <rFont val="Noto Sans Display"/>
        <family val="2"/>
      </rPr>
      <t>₺2.557,83</t>
    </r>
  </si>
  <si>
    <r>
      <rPr>
        <sz val="10"/>
        <rFont val="Noto Sans Display"/>
        <family val="2"/>
      </rPr>
      <t>₺1.779,95</t>
    </r>
  </si>
  <si>
    <r>
      <rPr>
        <sz val="10"/>
        <rFont val="Noto Sans Display"/>
        <family val="2"/>
      </rPr>
      <t>₺5.457,97</t>
    </r>
  </si>
  <si>
    <r>
      <rPr>
        <sz val="10"/>
        <rFont val="Noto Sans Display"/>
        <family val="2"/>
      </rPr>
      <t>₺2.618,28</t>
    </r>
  </si>
  <si>
    <r>
      <rPr>
        <sz val="10"/>
        <rFont val="Noto Sans Display"/>
        <family val="2"/>
      </rPr>
      <t>₺2.835,38</t>
    </r>
  </si>
  <si>
    <r>
      <rPr>
        <sz val="10"/>
        <rFont val="Noto Sans Display"/>
        <family val="2"/>
      </rPr>
      <t>₺4.361,24</t>
    </r>
  </si>
  <si>
    <r>
      <rPr>
        <sz val="10"/>
        <rFont val="Noto Sans Display"/>
        <family val="2"/>
      </rPr>
      <t>₺3.132,19</t>
    </r>
  </si>
  <si>
    <r>
      <rPr>
        <sz val="10"/>
        <rFont val="Noto Sans Display"/>
        <family val="2"/>
      </rPr>
      <t>₺2.260,98</t>
    </r>
  </si>
  <si>
    <r>
      <rPr>
        <sz val="10"/>
        <rFont val="Noto Sans Display"/>
        <family val="2"/>
      </rPr>
      <t>₺2.489,36</t>
    </r>
  </si>
  <si>
    <r>
      <rPr>
        <sz val="10"/>
        <rFont val="Noto Sans Display"/>
        <family val="2"/>
      </rPr>
      <t>₺2.561,31</t>
    </r>
  </si>
  <si>
    <r>
      <rPr>
        <sz val="10"/>
        <rFont val="Noto Sans Display"/>
        <family val="2"/>
      </rPr>
      <t>₺2.568,91</t>
    </r>
  </si>
  <si>
    <r>
      <rPr>
        <sz val="10"/>
        <rFont val="Noto Sans Display"/>
        <family val="2"/>
      </rPr>
      <t>₺1.787,42</t>
    </r>
  </si>
  <si>
    <r>
      <rPr>
        <sz val="10"/>
        <rFont val="Noto Sans Display"/>
        <family val="2"/>
      </rPr>
      <t>₺5.482,96</t>
    </r>
  </si>
  <si>
    <r>
      <rPr>
        <sz val="10"/>
        <rFont val="Noto Sans Display"/>
        <family val="2"/>
      </rPr>
      <t>₺2.629,32</t>
    </r>
  </si>
  <si>
    <r>
      <rPr>
        <sz val="10"/>
        <rFont val="Noto Sans Display"/>
        <family val="2"/>
      </rPr>
      <t>₺2.846,44</t>
    </r>
  </si>
  <si>
    <r>
      <rPr>
        <sz val="10"/>
        <rFont val="Noto Sans Display"/>
        <family val="2"/>
      </rPr>
      <t>₺4.381,50</t>
    </r>
  </si>
  <si>
    <r>
      <rPr>
        <sz val="10"/>
        <rFont val="Noto Sans Display"/>
        <family val="2"/>
      </rPr>
      <t>₺3.145,05</t>
    </r>
  </si>
  <si>
    <r>
      <rPr>
        <sz val="10"/>
        <rFont val="Noto Sans Display"/>
        <family val="2"/>
      </rPr>
      <t>₺2.270,73</t>
    </r>
  </si>
  <si>
    <r>
      <rPr>
        <sz val="10"/>
        <rFont val="Noto Sans Display"/>
        <family val="2"/>
      </rPr>
      <t>₺2.500,09</t>
    </r>
  </si>
  <si>
    <r>
      <rPr>
        <sz val="10"/>
        <rFont val="Noto Sans Display"/>
        <family val="2"/>
      </rPr>
      <t>₺2.572,37</t>
    </r>
  </si>
  <si>
    <r>
      <rPr>
        <sz val="10"/>
        <rFont val="Noto Sans Display"/>
        <family val="2"/>
      </rPr>
      <t>₺2.579,98</t>
    </r>
  </si>
  <si>
    <r>
      <rPr>
        <sz val="10"/>
        <rFont val="Noto Sans Display"/>
        <family val="2"/>
      </rPr>
      <t>₺1.794,89</t>
    </r>
  </si>
  <si>
    <r>
      <rPr>
        <sz val="10"/>
        <rFont val="Noto Sans Display"/>
        <family val="2"/>
      </rPr>
      <t>₺5.507,95</t>
    </r>
  </si>
  <si>
    <r>
      <rPr>
        <sz val="10"/>
        <rFont val="Noto Sans Display"/>
        <family val="2"/>
      </rPr>
      <t>₺2.640,36</t>
    </r>
  </si>
  <si>
    <r>
      <rPr>
        <sz val="10"/>
        <rFont val="Noto Sans Display"/>
        <family val="2"/>
      </rPr>
      <t>₺2.857,50</t>
    </r>
  </si>
  <si>
    <r>
      <rPr>
        <sz val="10"/>
        <rFont val="Noto Sans Display"/>
        <family val="2"/>
      </rPr>
      <t>₺4.401,77</t>
    </r>
  </si>
  <si>
    <r>
      <rPr>
        <sz val="10"/>
        <rFont val="Noto Sans Display"/>
        <family val="2"/>
      </rPr>
      <t>₺3.157,92</t>
    </r>
  </si>
  <si>
    <r>
      <rPr>
        <sz val="10"/>
        <rFont val="Noto Sans Display"/>
        <family val="2"/>
      </rPr>
      <t>₺2.280,48</t>
    </r>
  </si>
  <si>
    <r>
      <rPr>
        <sz val="10"/>
        <rFont val="Noto Sans Display"/>
        <family val="2"/>
      </rPr>
      <t>₺2.510,82</t>
    </r>
  </si>
  <si>
    <r>
      <rPr>
        <sz val="10"/>
        <rFont val="Noto Sans Display"/>
        <family val="2"/>
      </rPr>
      <t>₺2.583,43</t>
    </r>
  </si>
  <si>
    <r>
      <rPr>
        <sz val="10"/>
        <rFont val="Noto Sans Display"/>
        <family val="2"/>
      </rPr>
      <t>₺2.591,05</t>
    </r>
  </si>
  <si>
    <r>
      <rPr>
        <sz val="10"/>
        <rFont val="Noto Sans Display"/>
        <family val="2"/>
      </rPr>
      <t>₺1.802,37</t>
    </r>
  </si>
  <si>
    <r>
      <rPr>
        <sz val="10"/>
        <rFont val="Noto Sans Display"/>
        <family val="2"/>
      </rPr>
      <t>₺5.532,94</t>
    </r>
  </si>
  <si>
    <r>
      <rPr>
        <sz val="10"/>
        <rFont val="Noto Sans Display"/>
        <family val="2"/>
      </rPr>
      <t>₺2.651,41</t>
    </r>
  </si>
  <si>
    <r>
      <rPr>
        <sz val="10"/>
        <rFont val="Noto Sans Display"/>
        <family val="2"/>
      </rPr>
      <t>₺2.868,56</t>
    </r>
  </si>
  <si>
    <r>
      <rPr>
        <sz val="10"/>
        <rFont val="Noto Sans Display"/>
        <family val="2"/>
      </rPr>
      <t>₺4.422,03</t>
    </r>
  </si>
  <si>
    <r>
      <rPr>
        <sz val="10"/>
        <rFont val="Noto Sans Display"/>
        <family val="2"/>
      </rPr>
      <t>₺3.170,78</t>
    </r>
  </si>
  <si>
    <r>
      <rPr>
        <sz val="10"/>
        <rFont val="Noto Sans Display"/>
        <family val="2"/>
      </rPr>
      <t>₺2.290,22</t>
    </r>
  </si>
  <si>
    <r>
      <rPr>
        <sz val="10"/>
        <rFont val="Noto Sans Display"/>
        <family val="2"/>
      </rPr>
      <t>₺2.521,55</t>
    </r>
  </si>
  <si>
    <r>
      <rPr>
        <sz val="10"/>
        <rFont val="Noto Sans Display"/>
        <family val="2"/>
      </rPr>
      <t>₺2.594,50</t>
    </r>
  </si>
  <si>
    <r>
      <rPr>
        <sz val="10"/>
        <rFont val="Noto Sans Display"/>
        <family val="2"/>
      </rPr>
      <t>₺2.602,12</t>
    </r>
  </si>
  <si>
    <r>
      <rPr>
        <sz val="10"/>
        <rFont val="Noto Sans Display"/>
        <family val="2"/>
      </rPr>
      <t>₺1.809,84</t>
    </r>
  </si>
  <si>
    <r>
      <rPr>
        <sz val="10"/>
        <rFont val="Noto Sans Display"/>
        <family val="2"/>
      </rPr>
      <t>₺5.557,93</t>
    </r>
  </si>
  <si>
    <r>
      <rPr>
        <sz val="10"/>
        <rFont val="Noto Sans Display"/>
        <family val="2"/>
      </rPr>
      <t>₺2.662,45</t>
    </r>
  </si>
  <si>
    <r>
      <rPr>
        <sz val="10"/>
        <rFont val="Noto Sans Display"/>
        <family val="2"/>
      </rPr>
      <t>₺2.879,62</t>
    </r>
  </si>
  <si>
    <r>
      <rPr>
        <sz val="10"/>
        <rFont val="Noto Sans Display"/>
        <family val="2"/>
      </rPr>
      <t>₺4.442,30</t>
    </r>
  </si>
  <si>
    <r>
      <rPr>
        <sz val="10"/>
        <rFont val="Noto Sans Display"/>
        <family val="2"/>
      </rPr>
      <t>₺3.183,65</t>
    </r>
  </si>
  <si>
    <r>
      <rPr>
        <sz val="10"/>
        <rFont val="Noto Sans Display"/>
        <family val="2"/>
      </rPr>
      <t>₺2.299,97</t>
    </r>
  </si>
  <si>
    <r>
      <rPr>
        <sz val="10"/>
        <rFont val="Noto Sans Display"/>
        <family val="2"/>
      </rPr>
      <t>₺2.532,28</t>
    </r>
  </si>
  <si>
    <r>
      <rPr>
        <sz val="10"/>
        <rFont val="Noto Sans Display"/>
        <family val="2"/>
      </rPr>
      <t>₺2.605,56</t>
    </r>
  </si>
  <si>
    <r>
      <rPr>
        <sz val="10"/>
        <rFont val="Noto Sans Display"/>
        <family val="2"/>
      </rPr>
      <t>₺2.613,20</t>
    </r>
  </si>
  <si>
    <r>
      <rPr>
        <sz val="10"/>
        <rFont val="Noto Sans Display"/>
        <family val="2"/>
      </rPr>
      <t>₺1.817,32</t>
    </r>
  </si>
  <si>
    <r>
      <rPr>
        <sz val="10"/>
        <rFont val="Noto Sans Display"/>
        <family val="2"/>
      </rPr>
      <t>₺5.582,92</t>
    </r>
  </si>
  <si>
    <r>
      <rPr>
        <sz val="10"/>
        <rFont val="Noto Sans Display"/>
        <family val="2"/>
      </rPr>
      <t>₺2.673,49</t>
    </r>
  </si>
  <si>
    <r>
      <rPr>
        <sz val="10"/>
        <rFont val="Noto Sans Display"/>
        <family val="2"/>
      </rPr>
      <t>₺2.890,69</t>
    </r>
  </si>
  <si>
    <r>
      <rPr>
        <sz val="10"/>
        <rFont val="Noto Sans Display"/>
        <family val="2"/>
      </rPr>
      <t>₺4.462,56</t>
    </r>
  </si>
  <si>
    <r>
      <rPr>
        <sz val="10"/>
        <rFont val="Noto Sans Display"/>
        <family val="2"/>
      </rPr>
      <t>₺3.196,51</t>
    </r>
  </si>
  <si>
    <r>
      <rPr>
        <sz val="10"/>
        <rFont val="Noto Sans Display"/>
        <family val="2"/>
      </rPr>
      <t>₺2.309,71</t>
    </r>
  </si>
  <si>
    <r>
      <rPr>
        <sz val="10"/>
        <rFont val="Noto Sans Display"/>
        <family val="2"/>
      </rPr>
      <t>₺2.543,01</t>
    </r>
  </si>
  <si>
    <r>
      <rPr>
        <sz val="10"/>
        <rFont val="Noto Sans Display"/>
        <family val="2"/>
      </rPr>
      <t>₺2.616,62</t>
    </r>
  </si>
  <si>
    <r>
      <rPr>
        <sz val="10"/>
        <rFont val="Noto Sans Display"/>
        <family val="2"/>
      </rPr>
      <t>₺2.624,27</t>
    </r>
  </si>
  <si>
    <r>
      <rPr>
        <sz val="10"/>
        <rFont val="Noto Sans Display"/>
        <family val="2"/>
      </rPr>
      <t>₺1.824,79</t>
    </r>
  </si>
  <si>
    <r>
      <rPr>
        <sz val="10"/>
        <rFont val="Noto Sans Display"/>
        <family val="2"/>
      </rPr>
      <t>₺5.607,91</t>
    </r>
  </si>
  <si>
    <r>
      <rPr>
        <sz val="10"/>
        <rFont val="Noto Sans Display"/>
        <family val="2"/>
      </rPr>
      <t>₺2.684,54</t>
    </r>
  </si>
  <si>
    <r>
      <rPr>
        <sz val="10"/>
        <rFont val="Noto Sans Display"/>
        <family val="2"/>
      </rPr>
      <t>₺2.901,75</t>
    </r>
  </si>
  <si>
    <r>
      <rPr>
        <sz val="10"/>
        <rFont val="Noto Sans Display"/>
        <family val="2"/>
      </rPr>
      <t>₺4.482,83</t>
    </r>
  </si>
  <si>
    <r>
      <rPr>
        <sz val="10"/>
        <rFont val="Noto Sans Display"/>
        <family val="2"/>
      </rPr>
      <t>₺3.209,38</t>
    </r>
  </si>
  <si>
    <r>
      <rPr>
        <sz val="10"/>
        <rFont val="Noto Sans Display"/>
        <family val="2"/>
      </rPr>
      <t>₺2.319,46</t>
    </r>
  </si>
  <si>
    <r>
      <rPr>
        <sz val="10"/>
        <rFont val="Noto Sans Display"/>
        <family val="2"/>
      </rPr>
      <t>₺2.553,74</t>
    </r>
  </si>
  <si>
    <r>
      <rPr>
        <sz val="10"/>
        <rFont val="Noto Sans Display"/>
        <family val="2"/>
      </rPr>
      <t>₺2.627,69</t>
    </r>
  </si>
  <si>
    <r>
      <rPr>
        <sz val="10"/>
        <rFont val="Noto Sans Display"/>
        <family val="2"/>
      </rPr>
      <t>₺2.635,34</t>
    </r>
  </si>
  <si>
    <r>
      <rPr>
        <sz val="10"/>
        <rFont val="Noto Sans Display"/>
        <family val="2"/>
      </rPr>
      <t>₺1.832,27</t>
    </r>
  </si>
  <si>
    <r>
      <rPr>
        <sz val="10"/>
        <rFont val="Noto Sans Display"/>
        <family val="2"/>
      </rPr>
      <t>₺5.632,90</t>
    </r>
  </si>
  <si>
    <r>
      <rPr>
        <sz val="10"/>
        <rFont val="Noto Sans Display"/>
        <family val="2"/>
      </rPr>
      <t>₺2.695,58</t>
    </r>
  </si>
  <si>
    <r>
      <rPr>
        <sz val="10"/>
        <rFont val="Noto Sans Display"/>
        <family val="2"/>
      </rPr>
      <t>₺2.912,81</t>
    </r>
  </si>
  <si>
    <r>
      <rPr>
        <sz val="10"/>
        <rFont val="Noto Sans Display"/>
        <family val="2"/>
      </rPr>
      <t>₺4.503,09</t>
    </r>
  </si>
  <si>
    <r>
      <rPr>
        <sz val="10"/>
        <rFont val="Noto Sans Display"/>
        <family val="2"/>
      </rPr>
      <t>₺3.222,24</t>
    </r>
  </si>
  <si>
    <r>
      <rPr>
        <sz val="10"/>
        <rFont val="Noto Sans Display"/>
        <family val="2"/>
      </rPr>
      <t>₺2.329,20</t>
    </r>
  </si>
  <si>
    <r>
      <rPr>
        <sz val="10"/>
        <rFont val="Noto Sans Display"/>
        <family val="2"/>
      </rPr>
      <t>₺2.564,47</t>
    </r>
  </si>
  <si>
    <r>
      <rPr>
        <sz val="10"/>
        <rFont val="Noto Sans Display"/>
        <family val="2"/>
      </rPr>
      <t>₺2.638,75</t>
    </r>
  </si>
  <si>
    <r>
      <rPr>
        <sz val="10"/>
        <rFont val="Noto Sans Display"/>
        <family val="2"/>
      </rPr>
      <t>₺2.646,42</t>
    </r>
  </si>
  <si>
    <r>
      <rPr>
        <sz val="10"/>
        <rFont val="Noto Sans Display"/>
        <family val="2"/>
      </rPr>
      <t>₺1.839,74</t>
    </r>
  </si>
  <si>
    <r>
      <rPr>
        <sz val="10"/>
        <rFont val="Noto Sans Display"/>
        <family val="2"/>
      </rPr>
      <t>₺5.657,89</t>
    </r>
  </si>
  <si>
    <r>
      <rPr>
        <sz val="10"/>
        <rFont val="Noto Sans Display"/>
        <family val="2"/>
      </rPr>
      <t>₺2.706,63</t>
    </r>
  </si>
  <si>
    <r>
      <rPr>
        <sz val="10"/>
        <rFont val="Noto Sans Display"/>
        <family val="2"/>
      </rPr>
      <t>₺2.923,87</t>
    </r>
  </si>
  <si>
    <r>
      <rPr>
        <sz val="10"/>
        <rFont val="Noto Sans Display"/>
        <family val="2"/>
      </rPr>
      <t>₺4.523,36</t>
    </r>
  </si>
  <si>
    <r>
      <rPr>
        <sz val="10"/>
        <rFont val="Noto Sans Display"/>
        <family val="2"/>
      </rPr>
      <t>₺3.235,10</t>
    </r>
  </si>
  <si>
    <r>
      <rPr>
        <sz val="10"/>
        <rFont val="Noto Sans Display"/>
        <family val="2"/>
      </rPr>
      <t>₺2.338,95</t>
    </r>
  </si>
  <si>
    <r>
      <rPr>
        <sz val="10"/>
        <rFont val="Noto Sans Display"/>
        <family val="2"/>
      </rPr>
      <t>₺2.575,20</t>
    </r>
  </si>
  <si>
    <r>
      <rPr>
        <sz val="10"/>
        <rFont val="Noto Sans Display"/>
        <family val="2"/>
      </rPr>
      <t>₺2.649,81</t>
    </r>
  </si>
  <si>
    <r>
      <rPr>
        <sz val="10"/>
        <rFont val="Noto Sans Display"/>
        <family val="2"/>
      </rPr>
      <t>₺2.657,49</t>
    </r>
  </si>
  <si>
    <r>
      <rPr>
        <sz val="10"/>
        <rFont val="Noto Sans Display"/>
        <family val="2"/>
      </rPr>
      <t>₺1.847,22</t>
    </r>
  </si>
  <si>
    <r>
      <rPr>
        <sz val="10"/>
        <rFont val="Noto Sans Display"/>
        <family val="2"/>
      </rPr>
      <t>₺5.682,88</t>
    </r>
  </si>
  <si>
    <r>
      <rPr>
        <sz val="10"/>
        <rFont val="Noto Sans Display"/>
        <family val="2"/>
      </rPr>
      <t>₺2.717,67</t>
    </r>
  </si>
  <si>
    <r>
      <rPr>
        <sz val="10"/>
        <rFont val="Noto Sans Display"/>
        <family val="2"/>
      </rPr>
      <t>₺2.934,93</t>
    </r>
  </si>
  <si>
    <r>
      <rPr>
        <sz val="10"/>
        <rFont val="Noto Sans Display"/>
        <family val="2"/>
      </rPr>
      <t>₺4.543,62</t>
    </r>
  </si>
  <si>
    <r>
      <rPr>
        <sz val="10"/>
        <rFont val="Noto Sans Display"/>
        <family val="2"/>
      </rPr>
      <t>₺3.247,97</t>
    </r>
  </si>
  <si>
    <r>
      <rPr>
        <sz val="10"/>
        <rFont val="Noto Sans Display"/>
        <family val="2"/>
      </rPr>
      <t>₺2.348,69</t>
    </r>
  </si>
  <si>
    <r>
      <rPr>
        <sz val="10"/>
        <rFont val="Noto Sans Display"/>
        <family val="2"/>
      </rPr>
      <t>₺2.585,93</t>
    </r>
  </si>
  <si>
    <r>
      <rPr>
        <sz val="10"/>
        <rFont val="Noto Sans Display"/>
        <family val="2"/>
      </rPr>
      <t>₺2.660,88</t>
    </r>
  </si>
  <si>
    <r>
      <rPr>
        <sz val="10"/>
        <rFont val="Noto Sans Display"/>
        <family val="2"/>
      </rPr>
      <t>₺2.668,56</t>
    </r>
  </si>
  <si>
    <r>
      <rPr>
        <sz val="10"/>
        <rFont val="Noto Sans Display"/>
        <family val="2"/>
      </rPr>
      <t>₺1.854,69</t>
    </r>
  </si>
  <si>
    <r>
      <rPr>
        <sz val="10"/>
        <rFont val="Noto Sans Display"/>
        <family val="2"/>
      </rPr>
      <t>₺5.707,87</t>
    </r>
  </si>
  <si>
    <r>
      <rPr>
        <sz val="10"/>
        <rFont val="Noto Sans Display"/>
        <family val="2"/>
      </rPr>
      <t>₺2.728,71</t>
    </r>
  </si>
  <si>
    <r>
      <rPr>
        <sz val="10"/>
        <rFont val="Noto Sans Display"/>
        <family val="2"/>
      </rPr>
      <t>₺2.946,00</t>
    </r>
  </si>
  <si>
    <r>
      <rPr>
        <sz val="10"/>
        <rFont val="Noto Sans Display"/>
        <family val="2"/>
      </rPr>
      <t>₺4.563,89</t>
    </r>
  </si>
  <si>
    <r>
      <rPr>
        <sz val="10"/>
        <rFont val="Noto Sans Display"/>
        <family val="2"/>
      </rPr>
      <t>₺3.260,83</t>
    </r>
  </si>
  <si>
    <r>
      <rPr>
        <sz val="10"/>
        <rFont val="Noto Sans Display"/>
        <family val="2"/>
      </rPr>
      <t>₺2.358,44</t>
    </r>
  </si>
  <si>
    <r>
      <rPr>
        <sz val="10"/>
        <rFont val="Noto Sans Display"/>
        <family val="2"/>
      </rPr>
      <t>₺2.596,66</t>
    </r>
  </si>
  <si>
    <r>
      <rPr>
        <sz val="10"/>
        <rFont val="Noto Sans Display"/>
        <family val="2"/>
      </rPr>
      <t>₺2.671,94</t>
    </r>
  </si>
  <si>
    <r>
      <rPr>
        <sz val="10"/>
        <rFont val="Noto Sans Display"/>
        <family val="2"/>
      </rPr>
      <t>₺2.679,63</t>
    </r>
  </si>
  <si>
    <r>
      <rPr>
        <sz val="10"/>
        <rFont val="Noto Sans Display"/>
        <family val="2"/>
      </rPr>
      <t>₺1.862,16</t>
    </r>
  </si>
  <si>
    <r>
      <rPr>
        <sz val="10"/>
        <rFont val="Noto Sans Display"/>
        <family val="2"/>
      </rPr>
      <t>₺5.732,86</t>
    </r>
  </si>
  <si>
    <r>
      <rPr>
        <sz val="10"/>
        <rFont val="Noto Sans Display"/>
        <family val="2"/>
      </rPr>
      <t>₺2.739,76</t>
    </r>
  </si>
  <si>
    <r>
      <rPr>
        <sz val="10"/>
        <rFont val="Noto Sans Display"/>
        <family val="2"/>
      </rPr>
      <t>₺2.957,06</t>
    </r>
  </si>
  <si>
    <r>
      <rPr>
        <sz val="10"/>
        <rFont val="Noto Sans Display"/>
        <family val="2"/>
      </rPr>
      <t>₺4.584,15</t>
    </r>
  </si>
  <si>
    <r>
      <rPr>
        <sz val="10"/>
        <rFont val="Noto Sans Display"/>
        <family val="2"/>
      </rPr>
      <t>₺3.273,70</t>
    </r>
  </si>
  <si>
    <r>
      <rPr>
        <sz val="10"/>
        <rFont val="Noto Sans Display"/>
        <family val="2"/>
      </rPr>
      <t>₺2.368,19</t>
    </r>
  </si>
  <si>
    <r>
      <rPr>
        <sz val="10"/>
        <rFont val="Noto Sans Display"/>
        <family val="2"/>
      </rPr>
      <t>₺2.607,39</t>
    </r>
  </si>
  <si>
    <r>
      <rPr>
        <sz val="10"/>
        <rFont val="Noto Sans Display"/>
        <family val="2"/>
      </rPr>
      <t>₺2.683,00</t>
    </r>
  </si>
  <si>
    <r>
      <rPr>
        <sz val="10"/>
        <rFont val="Noto Sans Display"/>
        <family val="2"/>
      </rPr>
      <t>₺2.690,71</t>
    </r>
  </si>
  <si>
    <r>
      <rPr>
        <sz val="10"/>
        <rFont val="Noto Sans Display"/>
        <family val="2"/>
      </rPr>
      <t>₺1.869,64</t>
    </r>
  </si>
  <si>
    <r>
      <rPr>
        <sz val="10"/>
        <rFont val="Noto Sans Display"/>
        <family val="2"/>
      </rPr>
      <t>₺5.757,85</t>
    </r>
  </si>
  <si>
    <r>
      <rPr>
        <sz val="10"/>
        <rFont val="Noto Sans Display"/>
        <family val="2"/>
      </rPr>
      <t>₺2.750,80</t>
    </r>
  </si>
  <si>
    <r>
      <rPr>
        <sz val="10"/>
        <rFont val="Noto Sans Display"/>
        <family val="2"/>
      </rPr>
      <t>₺2.968,12</t>
    </r>
  </si>
  <si>
    <r>
      <rPr>
        <sz val="10"/>
        <rFont val="Noto Sans Display"/>
        <family val="2"/>
      </rPr>
      <t>₺4.604,42</t>
    </r>
  </si>
  <si>
    <r>
      <rPr>
        <sz val="10"/>
        <rFont val="Noto Sans Display"/>
        <family val="2"/>
      </rPr>
      <t>₺3.286,56</t>
    </r>
  </si>
  <si>
    <r>
      <rPr>
        <sz val="10"/>
        <rFont val="Noto Sans Display"/>
        <family val="2"/>
      </rPr>
      <t>₺2.377,93</t>
    </r>
  </si>
  <si>
    <r>
      <rPr>
        <sz val="10"/>
        <rFont val="Noto Sans Display"/>
        <family val="2"/>
      </rPr>
      <t>₺2.618,12</t>
    </r>
  </si>
  <si>
    <r>
      <rPr>
        <sz val="10"/>
        <rFont val="Noto Sans Display"/>
        <family val="2"/>
      </rPr>
      <t>₺2.694,06</t>
    </r>
  </si>
  <si>
    <r>
      <rPr>
        <sz val="10"/>
        <rFont val="Noto Sans Display"/>
        <family val="2"/>
      </rPr>
      <t>₺2.701,78</t>
    </r>
  </si>
  <si>
    <r>
      <rPr>
        <sz val="10"/>
        <rFont val="Noto Sans Display"/>
        <family val="2"/>
      </rPr>
      <t>₺1.877,11</t>
    </r>
  </si>
  <si>
    <r>
      <rPr>
        <sz val="10"/>
        <rFont val="Noto Sans Display"/>
        <family val="2"/>
      </rPr>
      <t>₺5.782,84</t>
    </r>
  </si>
  <si>
    <r>
      <rPr>
        <sz val="10"/>
        <rFont val="Noto Sans Display"/>
        <family val="2"/>
      </rPr>
      <t>₺2.761,84</t>
    </r>
  </si>
  <si>
    <r>
      <rPr>
        <sz val="10"/>
        <rFont val="Noto Sans Display"/>
        <family val="2"/>
      </rPr>
      <t>₺2.979,18</t>
    </r>
  </si>
  <si>
    <r>
      <rPr>
        <sz val="10"/>
        <rFont val="Noto Sans Display"/>
        <family val="2"/>
      </rPr>
      <t>₺4.624,68</t>
    </r>
  </si>
  <si>
    <r>
      <rPr>
        <sz val="10"/>
        <rFont val="Noto Sans Display"/>
        <family val="2"/>
      </rPr>
      <t>₺3.299,43</t>
    </r>
  </si>
  <si>
    <r>
      <rPr>
        <sz val="10"/>
        <rFont val="Noto Sans Display"/>
        <family val="2"/>
      </rPr>
      <t>₺2.387,68</t>
    </r>
  </si>
  <si>
    <r>
      <rPr>
        <sz val="10"/>
        <rFont val="Noto Sans Display"/>
        <family val="2"/>
      </rPr>
      <t>₺2.628,85</t>
    </r>
  </si>
  <si>
    <r>
      <rPr>
        <sz val="10"/>
        <rFont val="Noto Sans Display"/>
        <family val="2"/>
      </rPr>
      <t>₺2.705,13</t>
    </r>
  </si>
  <si>
    <r>
      <rPr>
        <sz val="10"/>
        <rFont val="Noto Sans Display"/>
        <family val="2"/>
      </rPr>
      <t>₺2.712,85</t>
    </r>
  </si>
  <si>
    <r>
      <rPr>
        <sz val="10"/>
        <rFont val="Noto Sans Display"/>
        <family val="2"/>
      </rPr>
      <t>₺1.884,59</t>
    </r>
  </si>
  <si>
    <r>
      <rPr>
        <sz val="10"/>
        <rFont val="Noto Sans Display"/>
        <family val="2"/>
      </rPr>
      <t>₺5.807,83</t>
    </r>
  </si>
  <si>
    <r>
      <rPr>
        <sz val="10"/>
        <rFont val="Noto Sans Display"/>
        <family val="2"/>
      </rPr>
      <t>₺2.772,89</t>
    </r>
  </si>
  <si>
    <r>
      <rPr>
        <sz val="10"/>
        <rFont val="Noto Sans Display"/>
        <family val="2"/>
      </rPr>
      <t>₺2.990,24</t>
    </r>
  </si>
  <si>
    <r>
      <rPr>
        <sz val="10"/>
        <rFont val="Noto Sans Display"/>
        <family val="2"/>
      </rPr>
      <t>₺4.644,95</t>
    </r>
  </si>
  <si>
    <r>
      <rPr>
        <sz val="10"/>
        <rFont val="Noto Sans Display"/>
        <family val="2"/>
      </rPr>
      <t>₺3.312,29</t>
    </r>
  </si>
  <si>
    <r>
      <rPr>
        <sz val="10"/>
        <rFont val="Noto Sans Display"/>
        <family val="2"/>
      </rPr>
      <t>₺2.397,42</t>
    </r>
  </si>
  <si>
    <r>
      <rPr>
        <sz val="10"/>
        <rFont val="Noto Sans Display"/>
        <family val="2"/>
      </rPr>
      <t>₺2.639,58</t>
    </r>
  </si>
  <si>
    <r>
      <rPr>
        <sz val="10"/>
        <rFont val="Noto Sans Display"/>
        <family val="2"/>
      </rPr>
      <t>₺2.716,19</t>
    </r>
  </si>
  <si>
    <r>
      <rPr>
        <sz val="10"/>
        <rFont val="Noto Sans Display"/>
        <family val="2"/>
      </rPr>
      <t>₺2.723,93</t>
    </r>
  </si>
  <si>
    <r>
      <rPr>
        <sz val="10"/>
        <rFont val="Noto Sans Display"/>
        <family val="2"/>
      </rPr>
      <t>₺1.892,06</t>
    </r>
  </si>
  <si>
    <r>
      <rPr>
        <sz val="10"/>
        <rFont val="Noto Sans Display"/>
        <family val="2"/>
      </rPr>
      <t>₺5.832,82</t>
    </r>
  </si>
  <si>
    <r>
      <rPr>
        <sz val="10"/>
        <rFont val="Noto Sans Display"/>
        <family val="2"/>
      </rPr>
      <t>₺2.783,93</t>
    </r>
  </si>
  <si>
    <r>
      <rPr>
        <sz val="10"/>
        <rFont val="Noto Sans Display"/>
        <family val="2"/>
      </rPr>
      <t>₺3.001,31</t>
    </r>
  </si>
  <si>
    <r>
      <rPr>
        <sz val="10"/>
        <rFont val="Noto Sans Display"/>
        <family val="2"/>
      </rPr>
      <t>₺4.665,22</t>
    </r>
  </si>
  <si>
    <r>
      <rPr>
        <sz val="10"/>
        <rFont val="Noto Sans Display"/>
        <family val="2"/>
      </rPr>
      <t>₺3.325,16</t>
    </r>
  </si>
  <si>
    <r>
      <rPr>
        <sz val="10"/>
        <rFont val="Noto Sans Display"/>
        <family val="2"/>
      </rPr>
      <t>₺2.407,17</t>
    </r>
  </si>
  <si>
    <r>
      <rPr>
        <sz val="10"/>
        <rFont val="Noto Sans Display"/>
        <family val="2"/>
      </rPr>
      <t>₺2.650,31</t>
    </r>
  </si>
  <si>
    <r>
      <rPr>
        <sz val="10"/>
        <rFont val="Noto Sans Display"/>
        <family val="2"/>
      </rPr>
      <t>₺2.727,25</t>
    </r>
  </si>
  <si>
    <r>
      <rPr>
        <sz val="10"/>
        <rFont val="Noto Sans Display"/>
        <family val="2"/>
      </rPr>
      <t>₺2.735,00</t>
    </r>
  </si>
  <si>
    <r>
      <rPr>
        <sz val="10"/>
        <rFont val="Noto Sans Display"/>
        <family val="2"/>
      </rPr>
      <t>₺1.899,54</t>
    </r>
  </si>
  <si>
    <r>
      <rPr>
        <sz val="10"/>
        <rFont val="Noto Sans Display"/>
        <family val="2"/>
      </rPr>
      <t>₺5.857,81</t>
    </r>
  </si>
  <si>
    <r>
      <rPr>
        <sz val="10"/>
        <rFont val="Noto Sans Display"/>
        <family val="2"/>
      </rPr>
      <t>₺2.794,97</t>
    </r>
  </si>
  <si>
    <r>
      <rPr>
        <sz val="10"/>
        <rFont val="Noto Sans Display"/>
        <family val="2"/>
      </rPr>
      <t>₺3.012,37</t>
    </r>
  </si>
  <si>
    <r>
      <rPr>
        <sz val="10"/>
        <rFont val="Noto Sans Display"/>
        <family val="2"/>
      </rPr>
      <t>₺4.685,48</t>
    </r>
  </si>
  <si>
    <r>
      <rPr>
        <sz val="10"/>
        <rFont val="Noto Sans Display"/>
        <family val="2"/>
      </rPr>
      <t>₺3.338,02</t>
    </r>
  </si>
  <si>
    <r>
      <rPr>
        <sz val="10"/>
        <rFont val="Noto Sans Display"/>
        <family val="2"/>
      </rPr>
      <t>₺2.416,91</t>
    </r>
  </si>
  <si>
    <r>
      <rPr>
        <sz val="10"/>
        <rFont val="Noto Sans Display"/>
        <family val="2"/>
      </rPr>
      <t>₺2.661,04</t>
    </r>
  </si>
  <si>
    <r>
      <rPr>
        <sz val="10"/>
        <rFont val="Noto Sans Display"/>
        <family val="2"/>
      </rPr>
      <t>₺2.738,32</t>
    </r>
  </si>
  <si>
    <r>
      <rPr>
        <sz val="10"/>
        <rFont val="Noto Sans Display"/>
        <family val="2"/>
      </rPr>
      <t>₺2.746,07</t>
    </r>
  </si>
  <si>
    <r>
      <rPr>
        <sz val="10"/>
        <rFont val="Noto Sans Display"/>
        <family val="2"/>
      </rPr>
      <t>₺1.907,01</t>
    </r>
  </si>
  <si>
    <r>
      <rPr>
        <sz val="10"/>
        <rFont val="Noto Sans Display"/>
        <family val="2"/>
      </rPr>
      <t>₺5.882,80</t>
    </r>
  </si>
  <si>
    <r>
      <rPr>
        <sz val="10"/>
        <rFont val="Noto Sans Display"/>
        <family val="2"/>
      </rPr>
      <t>₺2.806,02</t>
    </r>
  </si>
  <si>
    <r>
      <rPr>
        <sz val="10"/>
        <rFont val="Noto Sans Display"/>
        <family val="2"/>
      </rPr>
      <t>₺3.023,43</t>
    </r>
  </si>
  <si>
    <r>
      <rPr>
        <sz val="10"/>
        <rFont val="Noto Sans Display"/>
        <family val="2"/>
      </rPr>
      <t>₺4.705,75</t>
    </r>
  </si>
  <si>
    <r>
      <rPr>
        <sz val="10"/>
        <rFont val="Noto Sans Display"/>
        <family val="2"/>
      </rPr>
      <t>₺3.350,89</t>
    </r>
  </si>
  <si>
    <r>
      <rPr>
        <sz val="10"/>
        <rFont val="Noto Sans Display"/>
        <family val="2"/>
      </rPr>
      <t>₺2.426,66</t>
    </r>
  </si>
  <si>
    <r>
      <rPr>
        <sz val="10"/>
        <rFont val="Noto Sans Display"/>
        <family val="2"/>
      </rPr>
      <t>₺2.671,77</t>
    </r>
  </si>
  <si>
    <r>
      <rPr>
        <sz val="10"/>
        <rFont val="Noto Sans Display"/>
        <family val="2"/>
      </rPr>
      <t>₺2.749,38</t>
    </r>
  </si>
  <si>
    <r>
      <rPr>
        <sz val="10"/>
        <rFont val="Noto Sans Display"/>
        <family val="2"/>
      </rPr>
      <t>₺2.757,14</t>
    </r>
  </si>
  <si>
    <r>
      <rPr>
        <sz val="10"/>
        <rFont val="Noto Sans Display"/>
        <family val="2"/>
      </rPr>
      <t>₺1.914,48</t>
    </r>
  </si>
  <si>
    <r>
      <rPr>
        <sz val="10"/>
        <rFont val="Noto Sans Display"/>
        <family val="2"/>
      </rPr>
      <t>₺5.907,79</t>
    </r>
  </si>
  <si>
    <r>
      <rPr>
        <sz val="10"/>
        <rFont val="Noto Sans Display"/>
        <family val="2"/>
      </rPr>
      <t>₺2.817,06</t>
    </r>
  </si>
  <si>
    <r>
      <rPr>
        <sz val="10"/>
        <rFont val="Noto Sans Display"/>
        <family val="2"/>
      </rPr>
      <t>₺3.034,49</t>
    </r>
  </si>
  <si>
    <r>
      <rPr>
        <sz val="10"/>
        <rFont val="Noto Sans Display"/>
        <family val="2"/>
      </rPr>
      <t>₺4.726,01</t>
    </r>
  </si>
  <si>
    <r>
      <rPr>
        <sz val="10"/>
        <rFont val="Noto Sans Display"/>
        <family val="2"/>
      </rPr>
      <t>₺3.363,75</t>
    </r>
  </si>
  <si>
    <r>
      <rPr>
        <sz val="10"/>
        <rFont val="Noto Sans Display"/>
        <family val="2"/>
      </rPr>
      <t>₺2.436,41</t>
    </r>
  </si>
  <si>
    <r>
      <rPr>
        <sz val="10"/>
        <rFont val="Noto Sans Display"/>
        <family val="2"/>
      </rPr>
      <t>₺2.682,50</t>
    </r>
  </si>
  <si>
    <r>
      <rPr>
        <sz val="10"/>
        <rFont val="Noto Sans Display"/>
        <family val="2"/>
      </rPr>
      <t>₺2.760,44</t>
    </r>
  </si>
  <si>
    <r>
      <rPr>
        <sz val="10"/>
        <rFont val="Noto Sans Display"/>
        <family val="2"/>
      </rPr>
      <t>₺2.768,22</t>
    </r>
  </si>
  <si>
    <r>
      <rPr>
        <sz val="10"/>
        <rFont val="Noto Sans Display"/>
        <family val="2"/>
      </rPr>
      <t>₺1.921,96</t>
    </r>
  </si>
  <si>
    <r>
      <rPr>
        <sz val="10"/>
        <rFont val="Noto Sans Display"/>
        <family val="2"/>
      </rPr>
      <t>₺5.932,78</t>
    </r>
  </si>
  <si>
    <r>
      <rPr>
        <sz val="10"/>
        <rFont val="Noto Sans Display"/>
        <family val="2"/>
      </rPr>
      <t>₺2.828,10</t>
    </r>
  </si>
  <si>
    <r>
      <rPr>
        <sz val="10"/>
        <rFont val="Noto Sans Display"/>
        <family val="2"/>
      </rPr>
      <t>₺3.045,55</t>
    </r>
  </si>
  <si>
    <r>
      <rPr>
        <sz val="10"/>
        <rFont val="Noto Sans Display"/>
        <family val="2"/>
      </rPr>
      <t>₺4.746,28</t>
    </r>
  </si>
  <si>
    <r>
      <rPr>
        <sz val="10"/>
        <rFont val="Noto Sans Display"/>
        <family val="2"/>
      </rPr>
      <t>₺3.376,61</t>
    </r>
  </si>
  <si>
    <r>
      <rPr>
        <sz val="10"/>
        <rFont val="Noto Sans Display"/>
        <family val="2"/>
      </rPr>
      <t>₺2.446,15</t>
    </r>
  </si>
  <si>
    <r>
      <rPr>
        <sz val="10"/>
        <rFont val="Noto Sans Display"/>
        <family val="2"/>
      </rPr>
      <t>₺2.693,23</t>
    </r>
  </si>
  <si>
    <r>
      <rPr>
        <sz val="10"/>
        <rFont val="Noto Sans Display"/>
        <family val="2"/>
      </rPr>
      <t>₺2.771,50</t>
    </r>
  </si>
  <si>
    <r>
      <rPr>
        <sz val="10"/>
        <rFont val="Noto Sans Display"/>
        <family val="2"/>
      </rPr>
      <t>₺2.779,29</t>
    </r>
  </si>
  <si>
    <r>
      <rPr>
        <sz val="10"/>
        <rFont val="Noto Sans Display"/>
        <family val="2"/>
      </rPr>
      <t>₺1.929,43</t>
    </r>
  </si>
  <si>
    <r>
      <rPr>
        <sz val="10"/>
        <rFont val="Noto Sans Display"/>
        <family val="2"/>
      </rPr>
      <t>₺5.957,77</t>
    </r>
  </si>
  <si>
    <r>
      <rPr>
        <sz val="10"/>
        <rFont val="Noto Sans Display"/>
        <family val="2"/>
      </rPr>
      <t>₺2.839,15</t>
    </r>
  </si>
  <si>
    <r>
      <rPr>
        <sz val="10"/>
        <rFont val="Noto Sans Display"/>
        <family val="2"/>
      </rPr>
      <t>₺3.056,62</t>
    </r>
  </si>
  <si>
    <r>
      <rPr>
        <sz val="10"/>
        <rFont val="Noto Sans Display"/>
        <family val="2"/>
      </rPr>
      <t>₺4.766,54</t>
    </r>
  </si>
  <si>
    <r>
      <rPr>
        <sz val="10"/>
        <rFont val="Noto Sans Display"/>
        <family val="2"/>
      </rPr>
      <t>₺3.389,48</t>
    </r>
  </si>
  <si>
    <r>
      <rPr>
        <sz val="10"/>
        <rFont val="Noto Sans Display"/>
        <family val="2"/>
      </rPr>
      <t>₺2.455,90</t>
    </r>
  </si>
  <si>
    <r>
      <rPr>
        <sz val="10"/>
        <rFont val="Noto Sans Display"/>
        <family val="2"/>
      </rPr>
      <t>₺2.703,96</t>
    </r>
  </si>
  <si>
    <r>
      <rPr>
        <sz val="10"/>
        <rFont val="Noto Sans Display"/>
        <family val="2"/>
      </rPr>
      <t>₺2.782,57</t>
    </r>
  </si>
  <si>
    <r>
      <rPr>
        <sz val="10"/>
        <rFont val="Noto Sans Display"/>
        <family val="2"/>
      </rPr>
      <t>₺2.790,36</t>
    </r>
  </si>
  <si>
    <r>
      <rPr>
        <sz val="10"/>
        <rFont val="Noto Sans Display"/>
        <family val="2"/>
      </rPr>
      <t>₺1.936,91</t>
    </r>
  </si>
  <si>
    <r>
      <rPr>
        <sz val="10"/>
        <rFont val="Noto Sans Display"/>
        <family val="2"/>
      </rPr>
      <t>₺5.982,76</t>
    </r>
  </si>
  <si>
    <r>
      <rPr>
        <sz val="10"/>
        <rFont val="Noto Sans Display"/>
        <family val="2"/>
      </rPr>
      <t>₺2.850,19</t>
    </r>
  </si>
  <si>
    <r>
      <rPr>
        <sz val="10"/>
        <rFont val="Noto Sans Display"/>
        <family val="2"/>
      </rPr>
      <t>₺3.067,68</t>
    </r>
  </si>
  <si>
    <r>
      <rPr>
        <sz val="10"/>
        <rFont val="Noto Sans Display"/>
        <family val="2"/>
      </rPr>
      <t>₺4.786,81</t>
    </r>
  </si>
  <si>
    <r>
      <rPr>
        <sz val="10"/>
        <rFont val="Noto Sans Display"/>
        <family val="2"/>
      </rPr>
      <t>₺3.402,34</t>
    </r>
  </si>
  <si>
    <r>
      <rPr>
        <sz val="10"/>
        <rFont val="Noto Sans Display"/>
        <family val="2"/>
      </rPr>
      <t>₺2.465,64</t>
    </r>
  </si>
  <si>
    <r>
      <rPr>
        <sz val="10"/>
        <rFont val="Noto Sans Display"/>
        <family val="2"/>
      </rPr>
      <t>₺2.714,69</t>
    </r>
  </si>
  <si>
    <r>
      <rPr>
        <sz val="10"/>
        <rFont val="Noto Sans Display"/>
        <family val="2"/>
      </rPr>
      <t>₺2.793,63</t>
    </r>
  </si>
  <si>
    <r>
      <rPr>
        <sz val="10"/>
        <rFont val="Noto Sans Display"/>
        <family val="2"/>
      </rPr>
      <t>₺2.801,44</t>
    </r>
  </si>
  <si>
    <r>
      <rPr>
        <sz val="10"/>
        <rFont val="Noto Sans Display"/>
        <family val="2"/>
      </rPr>
      <t>₺1.944,38</t>
    </r>
  </si>
  <si>
    <r>
      <rPr>
        <sz val="10"/>
        <rFont val="Noto Sans Display"/>
        <family val="2"/>
      </rPr>
      <t>₺6.007,75</t>
    </r>
  </si>
  <si>
    <r>
      <rPr>
        <sz val="10"/>
        <rFont val="Noto Sans Display"/>
        <family val="2"/>
      </rPr>
      <t>₺2.861,24</t>
    </r>
  </si>
  <si>
    <r>
      <rPr>
        <sz val="10"/>
        <rFont val="Noto Sans Display"/>
        <family val="2"/>
      </rPr>
      <t>₺3.078,74</t>
    </r>
  </si>
  <si>
    <r>
      <rPr>
        <sz val="10"/>
        <rFont val="Noto Sans Display"/>
        <family val="2"/>
      </rPr>
      <t>₺4.807,07</t>
    </r>
  </si>
  <si>
    <r>
      <rPr>
        <sz val="10"/>
        <rFont val="Noto Sans Display"/>
        <family val="2"/>
      </rPr>
      <t>₺3.415,21</t>
    </r>
  </si>
  <si>
    <r>
      <rPr>
        <sz val="10"/>
        <rFont val="Noto Sans Display"/>
        <family val="2"/>
      </rPr>
      <t>₺2.475,39</t>
    </r>
  </si>
  <si>
    <r>
      <rPr>
        <sz val="10"/>
        <rFont val="Noto Sans Display"/>
        <family val="2"/>
      </rPr>
      <t>₺2.725,42</t>
    </r>
  </si>
  <si>
    <r>
      <rPr>
        <sz val="10"/>
        <rFont val="Noto Sans Display"/>
        <family val="2"/>
      </rPr>
      <t>₺2.804,69</t>
    </r>
  </si>
  <si>
    <r>
      <rPr>
        <sz val="10"/>
        <rFont val="Noto Sans Display"/>
        <family val="2"/>
      </rPr>
      <t>₺2.812,51</t>
    </r>
  </si>
  <si>
    <r>
      <rPr>
        <sz val="10"/>
        <rFont val="Noto Sans Display"/>
        <family val="2"/>
      </rPr>
      <t>₺1.951,86</t>
    </r>
  </si>
  <si>
    <r>
      <rPr>
        <sz val="10"/>
        <rFont val="Noto Sans Display"/>
        <family val="2"/>
      </rPr>
      <t>₺6.032,74</t>
    </r>
  </si>
  <si>
    <r>
      <rPr>
        <sz val="10"/>
        <rFont val="Noto Sans Display"/>
        <family val="2"/>
      </rPr>
      <t>₺2.872,28</t>
    </r>
  </si>
  <si>
    <r>
      <rPr>
        <sz val="10"/>
        <rFont val="Noto Sans Display"/>
        <family val="2"/>
      </rPr>
      <t>₺3.089,80</t>
    </r>
  </si>
  <si>
    <r>
      <rPr>
        <sz val="10"/>
        <rFont val="Noto Sans Display"/>
        <family val="2"/>
      </rPr>
      <t>₺4.827,34</t>
    </r>
  </si>
  <si>
    <r>
      <rPr>
        <sz val="10"/>
        <rFont val="Noto Sans Display"/>
        <family val="2"/>
      </rPr>
      <t>₺3.428,07</t>
    </r>
  </si>
  <si>
    <r>
      <rPr>
        <sz val="10"/>
        <rFont val="Noto Sans Display"/>
        <family val="2"/>
      </rPr>
      <t>₺2.485,13</t>
    </r>
  </si>
  <si>
    <r>
      <rPr>
        <sz val="10"/>
        <rFont val="Noto Sans Display"/>
        <family val="2"/>
      </rPr>
      <t>₺2.736,15</t>
    </r>
  </si>
  <si>
    <r>
      <rPr>
        <sz val="10"/>
        <rFont val="Noto Sans Display"/>
        <family val="2"/>
      </rPr>
      <t>₺2.815,76</t>
    </r>
  </si>
  <si>
    <r>
      <rPr>
        <sz val="10"/>
        <rFont val="Noto Sans Display"/>
        <family val="2"/>
      </rPr>
      <t>₺2.823,58</t>
    </r>
  </si>
  <si>
    <r>
      <rPr>
        <sz val="10"/>
        <rFont val="Noto Sans Display"/>
        <family val="2"/>
      </rPr>
      <t>₺1.959,33</t>
    </r>
  </si>
  <si>
    <r>
      <rPr>
        <sz val="10"/>
        <rFont val="Noto Sans Display"/>
        <family val="2"/>
      </rPr>
      <t>₺6.057,73</t>
    </r>
  </si>
  <si>
    <r>
      <rPr>
        <sz val="10"/>
        <rFont val="Noto Sans Display"/>
        <family val="2"/>
      </rPr>
      <t>₺2.883,32</t>
    </r>
  </si>
  <si>
    <r>
      <rPr>
        <sz val="10"/>
        <rFont val="Noto Sans Display"/>
        <family val="2"/>
      </rPr>
      <t>₺3.100,86</t>
    </r>
  </si>
  <si>
    <r>
      <rPr>
        <sz val="10"/>
        <rFont val="Noto Sans Display"/>
        <family val="2"/>
      </rPr>
      <t>₺4.847,60</t>
    </r>
  </si>
  <si>
    <r>
      <rPr>
        <sz val="10"/>
        <rFont val="Noto Sans Display"/>
        <family val="2"/>
      </rPr>
      <t>₺3.440,94</t>
    </r>
  </si>
  <si>
    <r>
      <rPr>
        <sz val="10"/>
        <rFont val="Noto Sans Display"/>
        <family val="2"/>
      </rPr>
      <t>₺2.494,88</t>
    </r>
  </si>
  <si>
    <r>
      <rPr>
        <sz val="10"/>
        <rFont val="Noto Sans Display"/>
        <family val="2"/>
      </rPr>
      <t>₺2.826,82</t>
    </r>
  </si>
  <si>
    <r>
      <rPr>
        <sz val="10"/>
        <rFont val="Noto Sans Display"/>
        <family val="2"/>
      </rPr>
      <t>₺2.834,65</t>
    </r>
  </si>
  <si>
    <r>
      <rPr>
        <sz val="10"/>
        <rFont val="Noto Sans Display"/>
        <family val="2"/>
      </rPr>
      <t>₺1.966,81</t>
    </r>
  </si>
  <si>
    <r>
      <rPr>
        <sz val="10"/>
        <rFont val="Noto Sans Display"/>
        <family val="2"/>
      </rPr>
      <t>₺6.082,72</t>
    </r>
  </si>
  <si>
    <r>
      <rPr>
        <sz val="10"/>
        <rFont val="Noto Sans Display"/>
        <family val="2"/>
      </rPr>
      <t>₺2.894,37</t>
    </r>
  </si>
  <si>
    <r>
      <rPr>
        <sz val="10"/>
        <rFont val="Noto Sans Display"/>
        <family val="2"/>
      </rPr>
      <t>₺3.111,93</t>
    </r>
  </si>
  <si>
    <r>
      <rPr>
        <sz val="10"/>
        <rFont val="Noto Sans Display"/>
        <family val="2"/>
      </rPr>
      <t>₺4.867,87</t>
    </r>
  </si>
  <si>
    <r>
      <rPr>
        <sz val="10"/>
        <rFont val="Noto Sans Display"/>
        <family val="2"/>
      </rPr>
      <t>₺3.453,80</t>
    </r>
  </si>
  <si>
    <r>
      <rPr>
        <sz val="10"/>
        <rFont val="Noto Sans Display"/>
        <family val="2"/>
      </rPr>
      <t>₺2.504,62</t>
    </r>
  </si>
  <si>
    <r>
      <rPr>
        <sz val="10"/>
        <rFont val="Noto Sans Display"/>
        <family val="2"/>
      </rPr>
      <t>₺2.757,61</t>
    </r>
  </si>
  <si>
    <r>
      <rPr>
        <sz val="10"/>
        <rFont val="Noto Sans Display"/>
        <family val="2"/>
      </rPr>
      <t>₺2.837,88</t>
    </r>
  </si>
  <si>
    <r>
      <rPr>
        <sz val="10"/>
        <rFont val="Noto Sans Display"/>
        <family val="2"/>
      </rPr>
      <t>₺2.845,73</t>
    </r>
  </si>
  <si>
    <r>
      <rPr>
        <sz val="10"/>
        <rFont val="Noto Sans Display"/>
        <family val="2"/>
      </rPr>
      <t>₺1.974,28</t>
    </r>
  </si>
  <si>
    <r>
      <rPr>
        <sz val="10"/>
        <rFont val="Noto Sans Display"/>
        <family val="2"/>
      </rPr>
      <t>₺6.107,71</t>
    </r>
  </si>
  <si>
    <r>
      <rPr>
        <sz val="10"/>
        <rFont val="Noto Sans Display"/>
        <family val="2"/>
      </rPr>
      <t>₺2.905,41</t>
    </r>
  </si>
  <si>
    <r>
      <rPr>
        <sz val="10"/>
        <rFont val="Noto Sans Display"/>
        <family val="2"/>
      </rPr>
      <t>₺3.122,99</t>
    </r>
  </si>
  <si>
    <r>
      <rPr>
        <sz val="10"/>
        <rFont val="Noto Sans Display"/>
        <family val="2"/>
      </rPr>
      <t>₺4.888,13</t>
    </r>
  </si>
  <si>
    <r>
      <rPr>
        <sz val="10"/>
        <rFont val="Noto Sans Display"/>
        <family val="2"/>
      </rPr>
      <t>₺3.466,67</t>
    </r>
  </si>
  <si>
    <r>
      <rPr>
        <sz val="10"/>
        <rFont val="Noto Sans Display"/>
        <family val="2"/>
      </rPr>
      <t>₺2.514,37</t>
    </r>
  </si>
  <si>
    <r>
      <rPr>
        <sz val="10"/>
        <rFont val="Noto Sans Display"/>
        <family val="2"/>
      </rPr>
      <t>₺2.768,34</t>
    </r>
  </si>
  <si>
    <r>
      <rPr>
        <sz val="10"/>
        <rFont val="Noto Sans Display"/>
        <family val="2"/>
      </rPr>
      <t>₺2.848,94</t>
    </r>
  </si>
  <si>
    <r>
      <rPr>
        <sz val="10"/>
        <rFont val="Noto Sans Display"/>
        <family val="2"/>
      </rPr>
      <t>₺2.856,80</t>
    </r>
  </si>
  <si>
    <r>
      <rPr>
        <sz val="10"/>
        <rFont val="Noto Sans Display"/>
        <family val="2"/>
      </rPr>
      <t>₺1.981,75</t>
    </r>
  </si>
  <si>
    <r>
      <rPr>
        <sz val="10"/>
        <rFont val="Noto Sans Display"/>
        <family val="2"/>
      </rPr>
      <t>₺6.132,70</t>
    </r>
  </si>
  <si>
    <r>
      <rPr>
        <sz val="10"/>
        <rFont val="Noto Sans Display"/>
        <family val="2"/>
      </rPr>
      <t>₺2.916,45</t>
    </r>
  </si>
  <si>
    <r>
      <rPr>
        <sz val="10"/>
        <rFont val="Noto Sans Display"/>
        <family val="2"/>
      </rPr>
      <t>₺3.134,05</t>
    </r>
  </si>
  <si>
    <r>
      <rPr>
        <sz val="10"/>
        <rFont val="Noto Sans Display"/>
        <family val="2"/>
      </rPr>
      <t>₺4.908,40</t>
    </r>
  </si>
  <si>
    <r>
      <rPr>
        <sz val="10"/>
        <rFont val="Noto Sans Display"/>
        <family val="2"/>
      </rPr>
      <t>₺3.479,53</t>
    </r>
  </si>
  <si>
    <r>
      <rPr>
        <sz val="10"/>
        <rFont val="Noto Sans Display"/>
        <family val="2"/>
      </rPr>
      <t>₺2.524,12</t>
    </r>
  </si>
  <si>
    <r>
      <rPr>
        <sz val="10"/>
        <rFont val="Noto Sans Display"/>
        <family val="2"/>
      </rPr>
      <t>₺2.779,07</t>
    </r>
  </si>
  <si>
    <r>
      <rPr>
        <sz val="10"/>
        <rFont val="Noto Sans Display"/>
        <family val="2"/>
      </rPr>
      <t>₺2.860,01</t>
    </r>
  </si>
  <si>
    <r>
      <rPr>
        <sz val="10"/>
        <rFont val="Noto Sans Display"/>
        <family val="2"/>
      </rPr>
      <t>₺2.867,87</t>
    </r>
  </si>
  <si>
    <r>
      <rPr>
        <sz val="10"/>
        <rFont val="Noto Sans Display"/>
        <family val="2"/>
      </rPr>
      <t>₺1.989,23</t>
    </r>
  </si>
  <si>
    <r>
      <rPr>
        <sz val="10"/>
        <rFont val="Noto Sans Display"/>
        <family val="2"/>
      </rPr>
      <t>₺6.157,69</t>
    </r>
  </si>
  <si>
    <r>
      <rPr>
        <sz val="10"/>
        <rFont val="Noto Sans Display"/>
        <family val="2"/>
      </rPr>
      <t>₺2.927,50</t>
    </r>
  </si>
  <si>
    <r>
      <rPr>
        <sz val="10"/>
        <rFont val="Noto Sans Display"/>
        <family val="2"/>
      </rPr>
      <t>₺3.145,11</t>
    </r>
  </si>
  <si>
    <r>
      <rPr>
        <sz val="10"/>
        <rFont val="Noto Sans Display"/>
        <family val="2"/>
      </rPr>
      <t>₺4.928,66</t>
    </r>
  </si>
  <si>
    <r>
      <rPr>
        <sz val="10"/>
        <rFont val="Noto Sans Display"/>
        <family val="2"/>
      </rPr>
      <t>₺3.492,40</t>
    </r>
  </si>
  <si>
    <r>
      <rPr>
        <sz val="10"/>
        <rFont val="Noto Sans Display"/>
        <family val="2"/>
      </rPr>
      <t>₺2.533,86</t>
    </r>
  </si>
  <si>
    <r>
      <rPr>
        <sz val="10"/>
        <rFont val="Noto Sans Display"/>
        <family val="2"/>
      </rPr>
      <t>₺2.789,80</t>
    </r>
  </si>
  <si>
    <r>
      <rPr>
        <sz val="10"/>
        <rFont val="Noto Sans Display"/>
        <family val="2"/>
      </rPr>
      <t>₺2.871,07</t>
    </r>
  </si>
  <si>
    <r>
      <rPr>
        <sz val="10"/>
        <rFont val="Noto Sans Display"/>
        <family val="2"/>
      </rPr>
      <t>₺2.878,95</t>
    </r>
  </si>
  <si>
    <r>
      <rPr>
        <sz val="10"/>
        <rFont val="Noto Sans Display"/>
        <family val="2"/>
      </rPr>
      <t>₺1.996,70</t>
    </r>
  </si>
  <si>
    <r>
      <rPr>
        <sz val="10"/>
        <rFont val="Noto Sans Display"/>
        <family val="2"/>
      </rPr>
      <t>₺6.182,68</t>
    </r>
  </si>
  <si>
    <r>
      <rPr>
        <sz val="10"/>
        <rFont val="Noto Sans Display"/>
        <family val="2"/>
      </rPr>
      <t>₺2.938,54</t>
    </r>
  </si>
  <si>
    <r>
      <rPr>
        <sz val="10"/>
        <rFont val="Noto Sans Display"/>
        <family val="2"/>
      </rPr>
      <t>₺3.156,17</t>
    </r>
  </si>
  <si>
    <r>
      <rPr>
        <sz val="10"/>
        <rFont val="Noto Sans Display"/>
        <family val="2"/>
      </rPr>
      <t>₺4.948,93</t>
    </r>
  </si>
  <si>
    <r>
      <rPr>
        <sz val="10"/>
        <rFont val="Noto Sans Display"/>
        <family val="2"/>
      </rPr>
      <t>₺3.505,26</t>
    </r>
  </si>
  <si>
    <r>
      <rPr>
        <sz val="10"/>
        <rFont val="Noto Sans Display"/>
        <family val="2"/>
      </rPr>
      <t>₺2.543,61</t>
    </r>
  </si>
  <si>
    <r>
      <rPr>
        <sz val="10"/>
        <rFont val="Noto Sans Display"/>
        <family val="2"/>
      </rPr>
      <t>₺2.800,53</t>
    </r>
  </si>
  <si>
    <r>
      <rPr>
        <sz val="10"/>
        <rFont val="Noto Sans Display"/>
        <family val="2"/>
      </rPr>
      <t>₺2.882,13</t>
    </r>
  </si>
  <si>
    <r>
      <rPr>
        <sz val="10"/>
        <rFont val="Noto Sans Display"/>
        <family val="2"/>
      </rPr>
      <t>₺2.890,02</t>
    </r>
  </si>
  <si>
    <r>
      <rPr>
        <sz val="10"/>
        <rFont val="Noto Sans Display"/>
        <family val="2"/>
      </rPr>
      <t>₺2.004,18</t>
    </r>
  </si>
  <si>
    <r>
      <rPr>
        <sz val="10"/>
        <rFont val="Noto Sans Display"/>
        <family val="2"/>
      </rPr>
      <t>₺6.207,67</t>
    </r>
  </si>
  <si>
    <r>
      <rPr>
        <sz val="10"/>
        <rFont val="Noto Sans Display"/>
        <family val="2"/>
      </rPr>
      <t>₺2.949,58</t>
    </r>
  </si>
  <si>
    <r>
      <rPr>
        <sz val="10"/>
        <rFont val="Noto Sans Display"/>
        <family val="2"/>
      </rPr>
      <t>₺3.167,24</t>
    </r>
  </si>
  <si>
    <r>
      <rPr>
        <sz val="10"/>
        <rFont val="Noto Sans Display"/>
        <family val="2"/>
      </rPr>
      <t>₺4.969,19</t>
    </r>
  </si>
  <si>
    <r>
      <rPr>
        <sz val="10"/>
        <rFont val="Noto Sans Display"/>
        <family val="2"/>
      </rPr>
      <t>₺3.518,13</t>
    </r>
  </si>
  <si>
    <r>
      <rPr>
        <sz val="10"/>
        <rFont val="Noto Sans Display"/>
        <family val="2"/>
      </rPr>
      <t>₺2.553,35</t>
    </r>
  </si>
  <si>
    <r>
      <rPr>
        <sz val="10"/>
        <rFont val="Noto Sans Display"/>
        <family val="2"/>
      </rPr>
      <t>₺2.811,26</t>
    </r>
  </si>
  <si>
    <r>
      <rPr>
        <sz val="10"/>
        <rFont val="Noto Sans Display"/>
        <family val="2"/>
      </rPr>
      <t>₺2.893,20</t>
    </r>
  </si>
  <si>
    <r>
      <rPr>
        <sz val="10"/>
        <rFont val="Noto Sans Display"/>
        <family val="2"/>
      </rPr>
      <t>₺2.901,09</t>
    </r>
  </si>
  <si>
    <r>
      <rPr>
        <sz val="10"/>
        <rFont val="Noto Sans Display"/>
        <family val="2"/>
      </rPr>
      <t>₺2.011,65</t>
    </r>
  </si>
  <si>
    <r>
      <rPr>
        <sz val="10"/>
        <rFont val="Noto Sans Display"/>
        <family val="2"/>
      </rPr>
      <t>₺6.232,66</t>
    </r>
  </si>
  <si>
    <r>
      <rPr>
        <sz val="10"/>
        <rFont val="Noto Sans Display"/>
        <family val="2"/>
      </rPr>
      <t>₺2.960,63</t>
    </r>
  </si>
  <si>
    <r>
      <rPr>
        <sz val="10"/>
        <rFont val="Noto Sans Display"/>
        <family val="2"/>
      </rPr>
      <t>₺3.178,30</t>
    </r>
  </si>
  <si>
    <r>
      <rPr>
        <sz val="10"/>
        <rFont val="Noto Sans Display"/>
        <family val="2"/>
      </rPr>
      <t>₺4.989,46</t>
    </r>
  </si>
  <si>
    <r>
      <rPr>
        <sz val="10"/>
        <rFont val="Noto Sans Display"/>
        <family val="2"/>
      </rPr>
      <t>₺3.530,99</t>
    </r>
  </si>
  <si>
    <r>
      <rPr>
        <sz val="10"/>
        <rFont val="Noto Sans Display"/>
        <family val="2"/>
      </rPr>
      <t>₺2.563,10</t>
    </r>
  </si>
  <si>
    <r>
      <rPr>
        <sz val="10"/>
        <rFont val="Noto Sans Display"/>
        <family val="2"/>
      </rPr>
      <t>₺2.821,99</t>
    </r>
  </si>
  <si>
    <r>
      <rPr>
        <sz val="10"/>
        <rFont val="Noto Sans Display"/>
        <family val="2"/>
      </rPr>
      <t>₺2.904,26</t>
    </r>
  </si>
  <si>
    <r>
      <rPr>
        <sz val="10"/>
        <rFont val="Noto Sans Display"/>
        <family val="2"/>
      </rPr>
      <t>₺2.912,16</t>
    </r>
  </si>
  <si>
    <r>
      <rPr>
        <sz val="10"/>
        <rFont val="Noto Sans Display"/>
        <family val="2"/>
      </rPr>
      <t>₺2.019,13</t>
    </r>
  </si>
  <si>
    <r>
      <rPr>
        <sz val="10"/>
        <rFont val="Noto Sans Display"/>
        <family val="2"/>
      </rPr>
      <t>₺6.257,65</t>
    </r>
  </si>
  <si>
    <r>
      <rPr>
        <sz val="10"/>
        <rFont val="Noto Sans Display"/>
        <family val="2"/>
      </rPr>
      <t>₺2.971,67</t>
    </r>
  </si>
  <si>
    <r>
      <rPr>
        <sz val="10"/>
        <rFont val="Noto Sans Display"/>
        <family val="2"/>
      </rPr>
      <t>₺3.189,36</t>
    </r>
  </si>
  <si>
    <r>
      <rPr>
        <sz val="10"/>
        <rFont val="Noto Sans Display"/>
        <family val="2"/>
      </rPr>
      <t>₺5.009,73</t>
    </r>
  </si>
  <si>
    <r>
      <rPr>
        <sz val="10"/>
        <rFont val="Noto Sans Display"/>
        <family val="2"/>
      </rPr>
      <t>₺3.543,85</t>
    </r>
  </si>
  <si>
    <r>
      <rPr>
        <sz val="10"/>
        <rFont val="Noto Sans Display"/>
        <family val="2"/>
      </rPr>
      <t>₺2.572,84</t>
    </r>
  </si>
  <si>
    <r>
      <rPr>
        <sz val="10"/>
        <rFont val="Noto Sans Display"/>
        <family val="2"/>
      </rPr>
      <t>₺2.832,72</t>
    </r>
  </si>
  <si>
    <r>
      <rPr>
        <sz val="10"/>
        <rFont val="Noto Sans Display"/>
        <family val="2"/>
      </rPr>
      <t>₺2.915,32</t>
    </r>
  </si>
  <si>
    <r>
      <rPr>
        <sz val="10"/>
        <rFont val="Noto Sans Display"/>
        <family val="2"/>
      </rPr>
      <t>₺2.923,24</t>
    </r>
  </si>
  <si>
    <r>
      <rPr>
        <sz val="10"/>
        <rFont val="Noto Sans Display"/>
        <family val="2"/>
      </rPr>
      <t>₺2.026,60</t>
    </r>
  </si>
  <si>
    <r>
      <rPr>
        <sz val="10"/>
        <rFont val="Noto Sans Display"/>
        <family val="2"/>
      </rPr>
      <t>₺6.282,64</t>
    </r>
  </si>
  <si>
    <r>
      <rPr>
        <sz val="10"/>
        <rFont val="Noto Sans Display"/>
        <family val="2"/>
      </rPr>
      <t>₺2.982,71</t>
    </r>
  </si>
  <si>
    <r>
      <rPr>
        <sz val="10"/>
        <rFont val="Noto Sans Display"/>
        <family val="2"/>
      </rPr>
      <t>₺3.200,42</t>
    </r>
  </si>
  <si>
    <r>
      <rPr>
        <sz val="10"/>
        <rFont val="Noto Sans Display"/>
        <family val="2"/>
      </rPr>
      <t>₺5.029,99</t>
    </r>
  </si>
  <si>
    <r>
      <rPr>
        <sz val="10"/>
        <rFont val="Noto Sans Display"/>
        <family val="2"/>
      </rPr>
      <t>₺3.556,72</t>
    </r>
  </si>
  <si>
    <r>
      <rPr>
        <sz val="10"/>
        <rFont val="Noto Sans Display"/>
        <family val="2"/>
      </rPr>
      <t>₺2.582,59</t>
    </r>
  </si>
  <si>
    <r>
      <rPr>
        <sz val="10"/>
        <rFont val="Noto Sans Display"/>
        <family val="2"/>
      </rPr>
      <t>₺2.843,45</t>
    </r>
  </si>
  <si>
    <r>
      <rPr>
        <sz val="10"/>
        <rFont val="Noto Sans Display"/>
        <family val="2"/>
      </rPr>
      <t>₺2.926,39</t>
    </r>
  </si>
  <si>
    <r>
      <rPr>
        <sz val="10"/>
        <rFont val="Noto Sans Display"/>
        <family val="2"/>
      </rPr>
      <t>₺2.934,31</t>
    </r>
  </si>
  <si>
    <r>
      <rPr>
        <sz val="10"/>
        <rFont val="Noto Sans Display"/>
        <family val="2"/>
      </rPr>
      <t>₺2.034,08</t>
    </r>
  </si>
  <si>
    <r>
      <rPr>
        <sz val="10"/>
        <rFont val="Noto Sans Display"/>
        <family val="2"/>
      </rPr>
      <t>₺6.307,63</t>
    </r>
  </si>
  <si>
    <r>
      <rPr>
        <sz val="10"/>
        <rFont val="Noto Sans Display"/>
        <family val="2"/>
      </rPr>
      <t>₺2.993,76</t>
    </r>
  </si>
  <si>
    <r>
      <rPr>
        <sz val="10"/>
        <rFont val="Noto Sans Display"/>
        <family val="2"/>
      </rPr>
      <t>₺3.211,48</t>
    </r>
  </si>
  <si>
    <r>
      <rPr>
        <sz val="10"/>
        <rFont val="Noto Sans Display"/>
        <family val="2"/>
      </rPr>
      <t>₺5.050,26</t>
    </r>
  </si>
  <si>
    <r>
      <rPr>
        <sz val="10"/>
        <rFont val="Noto Sans Display"/>
        <family val="2"/>
      </rPr>
      <t>₺3.569,58</t>
    </r>
  </si>
  <si>
    <r>
      <rPr>
        <sz val="10"/>
        <rFont val="Noto Sans Display"/>
        <family val="2"/>
      </rPr>
      <t>₺2.592,33</t>
    </r>
  </si>
  <si>
    <r>
      <rPr>
        <sz val="10"/>
        <rFont val="Noto Sans Display"/>
        <family val="2"/>
      </rPr>
      <t>₺2.854,18</t>
    </r>
  </si>
  <si>
    <r>
      <rPr>
        <sz val="10"/>
        <rFont val="Noto Sans Display"/>
        <family val="2"/>
      </rPr>
      <t>₺2.937,45</t>
    </r>
  </si>
  <si>
    <r>
      <rPr>
        <sz val="10"/>
        <rFont val="Noto Sans Display"/>
        <family val="2"/>
      </rPr>
      <t>₺2.945,38</t>
    </r>
  </si>
  <si>
    <r>
      <rPr>
        <sz val="10"/>
        <rFont val="Noto Sans Display"/>
        <family val="2"/>
      </rPr>
      <t>₺2.041,55</t>
    </r>
  </si>
  <si>
    <r>
      <rPr>
        <sz val="10"/>
        <rFont val="Noto Sans Display"/>
        <family val="2"/>
      </rPr>
      <t>₺6.332,62</t>
    </r>
  </si>
  <si>
    <r>
      <rPr>
        <sz val="10"/>
        <rFont val="Noto Sans Display"/>
        <family val="2"/>
      </rPr>
      <t>₺3.004,80</t>
    </r>
  </si>
  <si>
    <r>
      <rPr>
        <sz val="10"/>
        <rFont val="Noto Sans Display"/>
        <family val="2"/>
      </rPr>
      <t>₺3.222,55</t>
    </r>
  </si>
  <si>
    <r>
      <rPr>
        <sz val="10"/>
        <rFont val="Noto Sans Display"/>
        <family val="2"/>
      </rPr>
      <t>₺5.070,52</t>
    </r>
  </si>
  <si>
    <r>
      <rPr>
        <sz val="10"/>
        <rFont val="Noto Sans Display"/>
        <family val="2"/>
      </rPr>
      <t>₺3.582,45</t>
    </r>
  </si>
  <si>
    <r>
      <rPr>
        <sz val="10"/>
        <rFont val="Noto Sans Display"/>
        <family val="2"/>
      </rPr>
      <t>₺2.602,08</t>
    </r>
  </si>
  <si>
    <r>
      <rPr>
        <sz val="10"/>
        <rFont val="Noto Sans Display"/>
        <family val="2"/>
      </rPr>
      <t>₺2.864,91</t>
    </r>
  </si>
  <si>
    <r>
      <rPr>
        <sz val="10"/>
        <rFont val="Noto Sans Display"/>
        <family val="2"/>
      </rPr>
      <t>₺2.948,51</t>
    </r>
  </si>
  <si>
    <r>
      <rPr>
        <sz val="10"/>
        <rFont val="Noto Sans Display"/>
        <family val="2"/>
      </rPr>
      <t>₺2.956,46</t>
    </r>
  </si>
  <si>
    <r>
      <rPr>
        <sz val="10"/>
        <rFont val="Noto Sans Display"/>
        <family val="2"/>
      </rPr>
      <t>₺2.049,02</t>
    </r>
  </si>
  <si>
    <r>
      <rPr>
        <sz val="10"/>
        <rFont val="Noto Sans Display"/>
        <family val="2"/>
      </rPr>
      <t>₺6.357,61</t>
    </r>
  </si>
  <si>
    <r>
      <rPr>
        <sz val="10"/>
        <rFont val="Noto Sans Display"/>
        <family val="2"/>
      </rPr>
      <t>₺3.015,85</t>
    </r>
  </si>
  <si>
    <r>
      <rPr>
        <sz val="10"/>
        <rFont val="Noto Sans Display"/>
        <family val="2"/>
      </rPr>
      <t>₺3.233,61</t>
    </r>
  </si>
  <si>
    <r>
      <rPr>
        <sz val="10"/>
        <rFont val="Noto Sans Display"/>
        <family val="2"/>
      </rPr>
      <t>₺5.090,79</t>
    </r>
  </si>
  <si>
    <r>
      <rPr>
        <sz val="10"/>
        <rFont val="Noto Sans Display"/>
        <family val="2"/>
      </rPr>
      <t>₺3.595,31</t>
    </r>
  </si>
  <si>
    <r>
      <rPr>
        <sz val="10"/>
        <rFont val="Noto Sans Display"/>
        <family val="2"/>
      </rPr>
      <t>₺2.611,83</t>
    </r>
  </si>
  <si>
    <r>
      <rPr>
        <sz val="10"/>
        <rFont val="Noto Sans Display"/>
        <family val="2"/>
      </rPr>
      <t>₺2.875,64</t>
    </r>
  </si>
  <si>
    <r>
      <rPr>
        <sz val="10"/>
        <rFont val="Noto Sans Display"/>
        <family val="2"/>
      </rPr>
      <t>₺2.959,57</t>
    </r>
  </si>
  <si>
    <r>
      <rPr>
        <sz val="10"/>
        <rFont val="Noto Sans Display"/>
        <family val="2"/>
      </rPr>
      <t>₺2.967,53</t>
    </r>
  </si>
  <si>
    <r>
      <rPr>
        <sz val="10"/>
        <rFont val="Noto Sans Display"/>
        <family val="2"/>
      </rPr>
      <t>₺2.056,50</t>
    </r>
  </si>
  <si>
    <r>
      <rPr>
        <sz val="10"/>
        <rFont val="Noto Sans Display"/>
        <family val="2"/>
      </rPr>
      <t>₺6.382,60</t>
    </r>
  </si>
  <si>
    <r>
      <rPr>
        <sz val="10"/>
        <rFont val="Noto Sans Display"/>
        <family val="2"/>
      </rPr>
      <t>₺3.026,89</t>
    </r>
  </si>
  <si>
    <r>
      <rPr>
        <sz val="10"/>
        <rFont val="Noto Sans Display"/>
        <family val="2"/>
      </rPr>
      <t>₺3.244,67</t>
    </r>
  </si>
  <si>
    <r>
      <rPr>
        <sz val="10"/>
        <rFont val="Noto Sans Display"/>
        <family val="2"/>
      </rPr>
      <t>₺5.111,05</t>
    </r>
  </si>
  <si>
    <r>
      <rPr>
        <sz val="10"/>
        <rFont val="Noto Sans Display"/>
        <family val="2"/>
      </rPr>
      <t>₺3.608,18</t>
    </r>
  </si>
  <si>
    <r>
      <rPr>
        <sz val="10"/>
        <rFont val="Noto Sans Display"/>
        <family val="2"/>
      </rPr>
      <t>₺2.621,57</t>
    </r>
  </si>
  <si>
    <r>
      <rPr>
        <sz val="10"/>
        <rFont val="Noto Sans Display"/>
        <family val="2"/>
      </rPr>
      <t>₺2.886,37</t>
    </r>
  </si>
  <si>
    <r>
      <rPr>
        <sz val="10"/>
        <rFont val="Noto Sans Display"/>
        <family val="2"/>
      </rPr>
      <t>₺2.970,64</t>
    </r>
  </si>
  <si>
    <r>
      <rPr>
        <sz val="10"/>
        <rFont val="Noto Sans Display"/>
        <family val="2"/>
      </rPr>
      <t>₺2.978,60</t>
    </r>
  </si>
  <si>
    <r>
      <rPr>
        <sz val="10"/>
        <rFont val="Noto Sans Display"/>
        <family val="2"/>
      </rPr>
      <t>₺2.063,97</t>
    </r>
  </si>
  <si>
    <r>
      <rPr>
        <sz val="10"/>
        <rFont val="Noto Sans Display"/>
        <family val="2"/>
      </rPr>
      <t>₺6.407,59</t>
    </r>
  </si>
  <si>
    <r>
      <rPr>
        <sz val="10"/>
        <rFont val="Noto Sans Display"/>
        <family val="2"/>
      </rPr>
      <t>₺3.037,93</t>
    </r>
  </si>
  <si>
    <r>
      <rPr>
        <sz val="10"/>
        <rFont val="Noto Sans Display"/>
        <family val="2"/>
      </rPr>
      <t>₺3.255,73</t>
    </r>
  </si>
  <si>
    <r>
      <rPr>
        <sz val="10"/>
        <rFont val="Noto Sans Display"/>
        <family val="2"/>
      </rPr>
      <t>₺5.131,32</t>
    </r>
  </si>
  <si>
    <r>
      <rPr>
        <sz val="10"/>
        <rFont val="Noto Sans Display"/>
        <family val="2"/>
      </rPr>
      <t>₺3.621,04</t>
    </r>
  </si>
  <si>
    <r>
      <rPr>
        <sz val="10"/>
        <rFont val="Noto Sans Display"/>
        <family val="2"/>
      </rPr>
      <t>₺2.631,32</t>
    </r>
  </si>
  <si>
    <r>
      <rPr>
        <sz val="10"/>
        <rFont val="Noto Sans Display"/>
        <family val="2"/>
      </rPr>
      <t>₺2.897,10</t>
    </r>
  </si>
  <si>
    <r>
      <rPr>
        <sz val="10"/>
        <rFont val="Noto Sans Display"/>
        <family val="2"/>
      </rPr>
      <t>₺2.981,70</t>
    </r>
  </si>
  <si>
    <r>
      <rPr>
        <sz val="10"/>
        <rFont val="Noto Sans Display"/>
        <family val="2"/>
      </rPr>
      <t>₺2.989,67</t>
    </r>
  </si>
  <si>
    <r>
      <rPr>
        <sz val="10"/>
        <rFont val="Noto Sans Display"/>
        <family val="2"/>
      </rPr>
      <t>₺2.071,45</t>
    </r>
  </si>
  <si>
    <r>
      <rPr>
        <sz val="10"/>
        <rFont val="Noto Sans Display"/>
        <family val="2"/>
      </rPr>
      <t>₺6.432,58</t>
    </r>
  </si>
  <si>
    <r>
      <rPr>
        <sz val="10"/>
        <rFont val="Noto Sans Display"/>
        <family val="2"/>
      </rPr>
      <t>₺3.048,98</t>
    </r>
  </si>
  <si>
    <r>
      <rPr>
        <sz val="10"/>
        <rFont val="Noto Sans Display"/>
        <family val="2"/>
      </rPr>
      <t>₺3.266,79</t>
    </r>
  </si>
  <si>
    <r>
      <rPr>
        <sz val="10"/>
        <rFont val="Noto Sans Display"/>
        <family val="2"/>
      </rPr>
      <t>₺5.151,58</t>
    </r>
  </si>
  <si>
    <r>
      <rPr>
        <sz val="10"/>
        <rFont val="Noto Sans Display"/>
        <family val="2"/>
      </rPr>
      <t>₺3.633,91</t>
    </r>
  </si>
  <si>
    <r>
      <rPr>
        <sz val="10"/>
        <rFont val="Noto Sans Display"/>
        <family val="2"/>
      </rPr>
      <t>₺2.641,06</t>
    </r>
  </si>
  <si>
    <r>
      <rPr>
        <sz val="10"/>
        <rFont val="Noto Sans Display"/>
        <family val="2"/>
      </rPr>
      <t>₺2.907,83</t>
    </r>
  </si>
  <si>
    <r>
      <rPr>
        <sz val="10"/>
        <rFont val="Noto Sans Display"/>
        <family val="2"/>
      </rPr>
      <t>₺2.992,76</t>
    </r>
  </si>
  <si>
    <r>
      <rPr>
        <sz val="10"/>
        <rFont val="Noto Sans Display"/>
        <family val="2"/>
      </rPr>
      <t>₺3.000,75</t>
    </r>
  </si>
  <si>
    <r>
      <rPr>
        <sz val="10"/>
        <rFont val="Noto Sans Display"/>
        <family val="2"/>
      </rPr>
      <t>₺2.078,92</t>
    </r>
  </si>
  <si>
    <r>
      <rPr>
        <sz val="10"/>
        <rFont val="Noto Sans Display"/>
        <family val="2"/>
      </rPr>
      <t>₺6.457,57</t>
    </r>
  </si>
  <si>
    <r>
      <rPr>
        <sz val="10"/>
        <rFont val="Noto Sans Display"/>
        <family val="2"/>
      </rPr>
      <t>₺3.060,02</t>
    </r>
  </si>
  <si>
    <r>
      <rPr>
        <sz val="10"/>
        <rFont val="Noto Sans Display"/>
        <family val="2"/>
      </rPr>
      <t>₺3.277,86</t>
    </r>
  </si>
  <si>
    <r>
      <rPr>
        <sz val="10"/>
        <rFont val="Noto Sans Display"/>
        <family val="2"/>
      </rPr>
      <t>₺5.171,85</t>
    </r>
  </si>
  <si>
    <r>
      <rPr>
        <sz val="10"/>
        <rFont val="Noto Sans Display"/>
        <family val="2"/>
      </rPr>
      <t>₺3.646,77</t>
    </r>
  </si>
  <si>
    <r>
      <rPr>
        <sz val="10"/>
        <rFont val="Noto Sans Display"/>
        <family val="2"/>
      </rPr>
      <t>₺2.650,81</t>
    </r>
  </si>
  <si>
    <r>
      <rPr>
        <sz val="10"/>
        <rFont val="Noto Sans Display"/>
        <family val="2"/>
      </rPr>
      <t>₺2.918,56</t>
    </r>
  </si>
  <si>
    <r>
      <rPr>
        <sz val="10"/>
        <rFont val="Noto Sans Display"/>
        <family val="2"/>
      </rPr>
      <t>₺3.003,83</t>
    </r>
  </si>
  <si>
    <r>
      <rPr>
        <sz val="10"/>
        <rFont val="Noto Sans Display"/>
        <family val="2"/>
      </rPr>
      <t>₺3.011,82</t>
    </r>
  </si>
  <si>
    <r>
      <rPr>
        <sz val="10"/>
        <rFont val="Noto Sans Display"/>
        <family val="2"/>
      </rPr>
      <t>₺2.086,40</t>
    </r>
  </si>
  <si>
    <r>
      <rPr>
        <sz val="10"/>
        <rFont val="Noto Sans Display"/>
        <family val="2"/>
      </rPr>
      <t>₺6.482,56</t>
    </r>
  </si>
  <si>
    <r>
      <rPr>
        <sz val="10"/>
        <rFont val="Noto Sans Display"/>
        <family val="2"/>
      </rPr>
      <t>₺3.071,06</t>
    </r>
  </si>
  <si>
    <r>
      <rPr>
        <sz val="10"/>
        <rFont val="Noto Sans Display"/>
        <family val="2"/>
      </rPr>
      <t>₺3.288,92</t>
    </r>
  </si>
  <si>
    <r>
      <rPr>
        <sz val="10"/>
        <rFont val="Noto Sans Display"/>
        <family val="2"/>
      </rPr>
      <t>₺5.192,11</t>
    </r>
  </si>
  <si>
    <r>
      <rPr>
        <sz val="10"/>
        <rFont val="Noto Sans Display"/>
        <family val="2"/>
      </rPr>
      <t>₺3.659,64</t>
    </r>
  </si>
  <si>
    <r>
      <rPr>
        <sz val="10"/>
        <rFont val="Noto Sans Display"/>
        <family val="2"/>
      </rPr>
      <t>₺2.660,55</t>
    </r>
  </si>
  <si>
    <r>
      <rPr>
        <sz val="10"/>
        <rFont val="Noto Sans Display"/>
        <family val="2"/>
      </rPr>
      <t>₺2.929,29</t>
    </r>
  </si>
  <si>
    <r>
      <rPr>
        <sz val="10"/>
        <rFont val="Noto Sans Display"/>
        <family val="2"/>
      </rPr>
      <t>₺3.014,89</t>
    </r>
  </si>
  <si>
    <r>
      <rPr>
        <sz val="10"/>
        <rFont val="Noto Sans Display"/>
        <family val="2"/>
      </rPr>
      <t>₺3.022,89</t>
    </r>
  </si>
  <si>
    <r>
      <rPr>
        <sz val="10"/>
        <rFont val="Noto Sans Display"/>
        <family val="2"/>
      </rPr>
      <t>₺2.093,87</t>
    </r>
  </si>
  <si>
    <r>
      <rPr>
        <sz val="10"/>
        <rFont val="Noto Sans Display"/>
        <family val="2"/>
      </rPr>
      <t>₺6.507,55</t>
    </r>
  </si>
  <si>
    <r>
      <rPr>
        <sz val="10"/>
        <rFont val="Noto Sans Display"/>
        <family val="2"/>
      </rPr>
      <t>₺3.082,11</t>
    </r>
  </si>
  <si>
    <r>
      <rPr>
        <sz val="10"/>
        <rFont val="Noto Sans Display"/>
        <family val="2"/>
      </rPr>
      <t>₺3.299,98</t>
    </r>
  </si>
  <si>
    <r>
      <rPr>
        <sz val="10"/>
        <rFont val="Noto Sans Display"/>
        <family val="2"/>
      </rPr>
      <t>₺5.212,38</t>
    </r>
  </si>
  <si>
    <r>
      <rPr>
        <sz val="10"/>
        <rFont val="Noto Sans Display"/>
        <family val="2"/>
      </rPr>
      <t>₺3.672,50</t>
    </r>
  </si>
  <si>
    <r>
      <rPr>
        <sz val="10"/>
        <rFont val="Noto Sans Display"/>
        <family val="2"/>
      </rPr>
      <t>₺2.670,30</t>
    </r>
  </si>
  <si>
    <r>
      <rPr>
        <sz val="10"/>
        <rFont val="Noto Sans Display"/>
        <family val="2"/>
      </rPr>
      <t>₺2.940,02</t>
    </r>
  </si>
  <si>
    <r>
      <rPr>
        <sz val="10"/>
        <rFont val="Noto Sans Display"/>
        <family val="2"/>
      </rPr>
      <t>₺3.025,95</t>
    </r>
  </si>
  <si>
    <r>
      <rPr>
        <sz val="10"/>
        <rFont val="Noto Sans Display"/>
        <family val="2"/>
      </rPr>
      <t>₺3.033,97</t>
    </r>
  </si>
  <si>
    <r>
      <rPr>
        <sz val="10"/>
        <rFont val="Noto Sans Display"/>
        <family val="2"/>
      </rPr>
      <t>₺2.101,35</t>
    </r>
  </si>
  <si>
    <r>
      <rPr>
        <sz val="10"/>
        <rFont val="Noto Sans Display"/>
        <family val="2"/>
      </rPr>
      <t>₺6.532,54</t>
    </r>
  </si>
  <si>
    <r>
      <rPr>
        <sz val="10"/>
        <rFont val="Noto Sans Display"/>
        <family val="2"/>
      </rPr>
      <t>₺3.093,15</t>
    </r>
  </si>
  <si>
    <r>
      <rPr>
        <sz val="10"/>
        <rFont val="Noto Sans Display"/>
        <family val="2"/>
      </rPr>
      <t>₺3.311,04</t>
    </r>
  </si>
  <si>
    <r>
      <rPr>
        <sz val="10"/>
        <rFont val="Noto Sans Display"/>
        <family val="2"/>
      </rPr>
      <t>₺5.232,64</t>
    </r>
  </si>
  <si>
    <r>
      <rPr>
        <sz val="10"/>
        <rFont val="Noto Sans Display"/>
        <family val="2"/>
      </rPr>
      <t>₺3.685,36</t>
    </r>
  </si>
  <si>
    <r>
      <rPr>
        <sz val="10"/>
        <rFont val="Noto Sans Display"/>
        <family val="2"/>
      </rPr>
      <t>₺2.680,05</t>
    </r>
  </si>
  <si>
    <r>
      <rPr>
        <sz val="10"/>
        <rFont val="Noto Sans Display"/>
        <family val="2"/>
      </rPr>
      <t>₺2.950,75</t>
    </r>
  </si>
  <si>
    <r>
      <rPr>
        <sz val="10"/>
        <rFont val="Noto Sans Display"/>
        <family val="2"/>
      </rPr>
      <t>₺3.037,01</t>
    </r>
  </si>
  <si>
    <r>
      <rPr>
        <sz val="10"/>
        <rFont val="Noto Sans Display"/>
        <family val="2"/>
      </rPr>
      <t>₺3.045,04</t>
    </r>
  </si>
  <si>
    <r>
      <rPr>
        <sz val="10"/>
        <rFont val="Noto Sans Display"/>
        <family val="2"/>
      </rPr>
      <t>₺2.108,82</t>
    </r>
  </si>
  <si>
    <r>
      <rPr>
        <sz val="10"/>
        <rFont val="Noto Sans Display"/>
        <family val="2"/>
      </rPr>
      <t>₺6.557,53</t>
    </r>
  </si>
  <si>
    <r>
      <rPr>
        <sz val="10"/>
        <rFont val="Noto Sans Display"/>
        <family val="2"/>
      </rPr>
      <t>₺3.104,19</t>
    </r>
  </si>
  <si>
    <r>
      <rPr>
        <sz val="10"/>
        <rFont val="Noto Sans Display"/>
        <family val="2"/>
      </rPr>
      <t>₺3.322,10</t>
    </r>
  </si>
  <si>
    <r>
      <rPr>
        <sz val="10"/>
        <rFont val="Noto Sans Display"/>
        <family val="2"/>
      </rPr>
      <t>₺5.252,91</t>
    </r>
  </si>
  <si>
    <r>
      <rPr>
        <sz val="10"/>
        <rFont val="Noto Sans Display"/>
        <family val="2"/>
      </rPr>
      <t>₺3.698,23</t>
    </r>
  </si>
  <si>
    <r>
      <rPr>
        <sz val="10"/>
        <rFont val="Noto Sans Display"/>
        <family val="2"/>
      </rPr>
      <t>₺2.689,79</t>
    </r>
  </si>
  <si>
    <r>
      <rPr>
        <sz val="10"/>
        <rFont val="Noto Sans Display"/>
        <family val="2"/>
      </rPr>
      <t>₺2.961,48</t>
    </r>
  </si>
  <si>
    <r>
      <rPr>
        <sz val="10"/>
        <rFont val="Noto Sans Display"/>
        <family val="2"/>
      </rPr>
      <t>₺3.048,08</t>
    </r>
  </si>
  <si>
    <r>
      <rPr>
        <sz val="10"/>
        <rFont val="Noto Sans Display"/>
        <family val="2"/>
      </rPr>
      <t>₺3.056,11</t>
    </r>
  </si>
  <si>
    <r>
      <rPr>
        <sz val="10"/>
        <rFont val="Noto Sans Display"/>
        <family val="2"/>
      </rPr>
      <t>₺2.116,29</t>
    </r>
  </si>
  <si>
    <r>
      <rPr>
        <sz val="10"/>
        <rFont val="Noto Sans Display"/>
        <family val="2"/>
      </rPr>
      <t>₺6.582,52</t>
    </r>
  </si>
  <si>
    <r>
      <rPr>
        <sz val="10"/>
        <rFont val="Noto Sans Display"/>
        <family val="2"/>
      </rPr>
      <t>₺3.115,24</t>
    </r>
  </si>
  <si>
    <r>
      <rPr>
        <sz val="10"/>
        <rFont val="Noto Sans Display"/>
        <family val="2"/>
      </rPr>
      <t>₺3.333,17</t>
    </r>
  </si>
  <si>
    <r>
      <rPr>
        <sz val="10"/>
        <rFont val="Noto Sans Display"/>
        <family val="2"/>
      </rPr>
      <t>₺5.273,17</t>
    </r>
  </si>
  <si>
    <r>
      <rPr>
        <sz val="10"/>
        <rFont val="Noto Sans Display"/>
        <family val="2"/>
      </rPr>
      <t>₺3.711,09</t>
    </r>
  </si>
  <si>
    <r>
      <rPr>
        <sz val="10"/>
        <rFont val="Noto Sans Display"/>
        <family val="2"/>
      </rPr>
      <t>₺2.699,54</t>
    </r>
  </si>
  <si>
    <r>
      <rPr>
        <sz val="10"/>
        <rFont val="Noto Sans Display"/>
        <family val="2"/>
      </rPr>
      <t>₺2.972,21</t>
    </r>
  </si>
  <si>
    <r>
      <rPr>
        <sz val="10"/>
        <rFont val="Noto Sans Display"/>
        <family val="2"/>
      </rPr>
      <t>₺3.059,14</t>
    </r>
  </si>
  <si>
    <r>
      <rPr>
        <sz val="10"/>
        <rFont val="Noto Sans Display"/>
        <family val="2"/>
      </rPr>
      <t>₺3.067,18</t>
    </r>
  </si>
  <si>
    <r>
      <rPr>
        <sz val="10"/>
        <rFont val="Noto Sans Display"/>
        <family val="2"/>
      </rPr>
      <t>₺2.123,77</t>
    </r>
  </si>
  <si>
    <r>
      <rPr>
        <sz val="10"/>
        <rFont val="Noto Sans Display"/>
        <family val="2"/>
      </rPr>
      <t>₺6.607,51</t>
    </r>
  </si>
  <si>
    <r>
      <rPr>
        <sz val="10"/>
        <rFont val="Noto Sans Display"/>
        <family val="2"/>
      </rPr>
      <t>₺3.126,28</t>
    </r>
  </si>
  <si>
    <r>
      <rPr>
        <sz val="10"/>
        <rFont val="Noto Sans Display"/>
        <family val="2"/>
      </rPr>
      <t>₺3.344,23</t>
    </r>
  </si>
  <si>
    <r>
      <rPr>
        <sz val="10"/>
        <rFont val="Noto Sans Display"/>
        <family val="2"/>
      </rPr>
      <t>₺5.293,44</t>
    </r>
  </si>
  <si>
    <r>
      <rPr>
        <sz val="10"/>
        <rFont val="Noto Sans Display"/>
        <family val="2"/>
      </rPr>
      <t>₺3.723,96</t>
    </r>
  </si>
  <si>
    <r>
      <rPr>
        <sz val="10"/>
        <rFont val="Noto Sans Display"/>
        <family val="2"/>
      </rPr>
      <t>₺2.709,28</t>
    </r>
  </si>
  <si>
    <r>
      <rPr>
        <sz val="10"/>
        <rFont val="Noto Sans Display"/>
        <family val="2"/>
      </rPr>
      <t>₺2.982,94</t>
    </r>
  </si>
  <si>
    <r>
      <rPr>
        <sz val="10"/>
        <rFont val="Noto Sans Display"/>
        <family val="2"/>
      </rPr>
      <t>₺3.070,20</t>
    </r>
  </si>
  <si>
    <r>
      <rPr>
        <sz val="10"/>
        <rFont val="Noto Sans Display"/>
        <family val="2"/>
      </rPr>
      <t>₺3.078,26</t>
    </r>
  </si>
  <si>
    <r>
      <rPr>
        <sz val="10"/>
        <rFont val="Noto Sans Display"/>
        <family val="2"/>
      </rPr>
      <t>₺2.131,24</t>
    </r>
  </si>
  <si>
    <r>
      <rPr>
        <sz val="10"/>
        <rFont val="Noto Sans Display"/>
        <family val="2"/>
      </rPr>
      <t>₺6.632,50</t>
    </r>
  </si>
  <si>
    <r>
      <rPr>
        <sz val="10"/>
        <rFont val="Noto Sans Display"/>
        <family val="2"/>
      </rPr>
      <t>₺3.137,32</t>
    </r>
  </si>
  <si>
    <r>
      <rPr>
        <sz val="10"/>
        <rFont val="Noto Sans Display"/>
        <family val="2"/>
      </rPr>
      <t>₺3.355,29</t>
    </r>
  </si>
  <si>
    <r>
      <rPr>
        <sz val="10"/>
        <rFont val="Noto Sans Display"/>
        <family val="2"/>
      </rPr>
      <t>₺5.313,70</t>
    </r>
  </si>
  <si>
    <r>
      <rPr>
        <sz val="10"/>
        <rFont val="Noto Sans Display"/>
        <family val="2"/>
      </rPr>
      <t>₺3.736,82</t>
    </r>
  </si>
  <si>
    <r>
      <rPr>
        <sz val="10"/>
        <rFont val="Noto Sans Display"/>
        <family val="2"/>
      </rPr>
      <t>₺2.719,03</t>
    </r>
  </si>
  <si>
    <r>
      <rPr>
        <sz val="10"/>
        <rFont val="Noto Sans Display"/>
        <family val="2"/>
      </rPr>
      <t>₺2.993,67</t>
    </r>
  </si>
  <si>
    <r>
      <rPr>
        <sz val="10"/>
        <rFont val="Noto Sans Display"/>
        <family val="2"/>
      </rPr>
      <t>₺3.081,27</t>
    </r>
  </si>
  <si>
    <r>
      <rPr>
        <sz val="10"/>
        <rFont val="Noto Sans Display"/>
        <family val="2"/>
      </rPr>
      <t>₺3.089,33</t>
    </r>
  </si>
  <si>
    <r>
      <rPr>
        <sz val="10"/>
        <rFont val="Noto Sans Display"/>
        <family val="2"/>
      </rPr>
      <t>₺2.138,72</t>
    </r>
  </si>
  <si>
    <r>
      <rPr>
        <sz val="10"/>
        <rFont val="Noto Sans Display"/>
        <family val="2"/>
      </rPr>
      <t>₺6.657,49</t>
    </r>
  </si>
  <si>
    <r>
      <rPr>
        <sz val="10"/>
        <rFont val="Noto Sans Display"/>
        <family val="2"/>
      </rPr>
      <t>₺3.148,37</t>
    </r>
  </si>
  <si>
    <r>
      <rPr>
        <sz val="10"/>
        <rFont val="Noto Sans Display"/>
        <family val="2"/>
      </rPr>
      <t>₺3.366,35</t>
    </r>
  </si>
  <si>
    <r>
      <rPr>
        <sz val="10"/>
        <rFont val="Noto Sans Display"/>
        <family val="2"/>
      </rPr>
      <t>₺5.333,97</t>
    </r>
  </si>
  <si>
    <r>
      <rPr>
        <sz val="10"/>
        <rFont val="Noto Sans Display"/>
        <family val="2"/>
      </rPr>
      <t>₺3.749,69</t>
    </r>
  </si>
  <si>
    <r>
      <rPr>
        <sz val="10"/>
        <rFont val="Noto Sans Display"/>
        <family val="2"/>
      </rPr>
      <t>₺2.728,77</t>
    </r>
  </si>
  <si>
    <r>
      <rPr>
        <sz val="10"/>
        <rFont val="Noto Sans Display"/>
        <family val="2"/>
      </rPr>
      <t>₺3.004,40</t>
    </r>
  </si>
  <si>
    <r>
      <rPr>
        <sz val="10"/>
        <rFont val="Noto Sans Display"/>
        <family val="2"/>
      </rPr>
      <t>₺3.092,33</t>
    </r>
  </si>
  <si>
    <r>
      <rPr>
        <sz val="10"/>
        <rFont val="Noto Sans Display"/>
        <family val="2"/>
      </rPr>
      <t>₺3.100,40</t>
    </r>
  </si>
  <si>
    <r>
      <rPr>
        <sz val="10"/>
        <rFont val="Noto Sans Display"/>
        <family val="2"/>
      </rPr>
      <t>₺2.146,19</t>
    </r>
  </si>
  <si>
    <r>
      <rPr>
        <sz val="10"/>
        <rFont val="Noto Sans Display"/>
        <family val="2"/>
      </rPr>
      <t>₺6.682,48</t>
    </r>
  </si>
  <si>
    <r>
      <rPr>
        <sz val="10"/>
        <rFont val="Noto Sans Display"/>
        <family val="2"/>
      </rPr>
      <t>₺3.159,41</t>
    </r>
  </si>
  <si>
    <r>
      <rPr>
        <sz val="10"/>
        <rFont val="Noto Sans Display"/>
        <family val="2"/>
      </rPr>
      <t>₺3.377,41</t>
    </r>
  </si>
  <si>
    <r>
      <rPr>
        <sz val="10"/>
        <rFont val="Noto Sans Display"/>
        <family val="2"/>
      </rPr>
      <t>₺5.354,24</t>
    </r>
  </si>
  <si>
    <r>
      <rPr>
        <sz val="10"/>
        <rFont val="Noto Sans Display"/>
        <family val="2"/>
      </rPr>
      <t>₺3.762,55</t>
    </r>
  </si>
  <si>
    <r>
      <rPr>
        <sz val="10"/>
        <rFont val="Noto Sans Display"/>
        <family val="2"/>
      </rPr>
      <t>₺2.738,52</t>
    </r>
  </si>
  <si>
    <r>
      <rPr>
        <sz val="10"/>
        <rFont val="Noto Sans Display"/>
        <family val="2"/>
      </rPr>
      <t>₺3.015,13</t>
    </r>
  </si>
  <si>
    <r>
      <rPr>
        <sz val="10"/>
        <rFont val="Noto Sans Display"/>
        <family val="2"/>
      </rPr>
      <t>₺3.103,39</t>
    </r>
  </si>
  <si>
    <r>
      <rPr>
        <sz val="10"/>
        <rFont val="Noto Sans Display"/>
        <family val="2"/>
      </rPr>
      <t>₺3.111,48</t>
    </r>
  </si>
  <si>
    <r>
      <rPr>
        <sz val="10"/>
        <rFont val="Noto Sans Display"/>
        <family val="2"/>
      </rPr>
      <t>₺2.153,67</t>
    </r>
  </si>
  <si>
    <r>
      <rPr>
        <sz val="10"/>
        <rFont val="Noto Sans Display"/>
        <family val="2"/>
      </rPr>
      <t>₺6.707,47</t>
    </r>
  </si>
  <si>
    <r>
      <rPr>
        <sz val="10"/>
        <rFont val="Noto Sans Display"/>
        <family val="2"/>
      </rPr>
      <t>₺3.170,46</t>
    </r>
  </si>
  <si>
    <r>
      <rPr>
        <sz val="10"/>
        <rFont val="Noto Sans Display"/>
        <family val="2"/>
      </rPr>
      <t>₺3.388,48</t>
    </r>
  </si>
  <si>
    <r>
      <rPr>
        <sz val="10"/>
        <rFont val="Noto Sans Display"/>
        <family val="2"/>
      </rPr>
      <t>₺5.374,50</t>
    </r>
  </si>
  <si>
    <r>
      <rPr>
        <sz val="10"/>
        <rFont val="Noto Sans Display"/>
        <family val="2"/>
      </rPr>
      <t>₺3.775,42</t>
    </r>
  </si>
  <si>
    <r>
      <rPr>
        <sz val="10"/>
        <rFont val="Noto Sans Display"/>
        <family val="2"/>
      </rPr>
      <t>₺2.748,26</t>
    </r>
  </si>
  <si>
    <r>
      <rPr>
        <sz val="10"/>
        <rFont val="Noto Sans Display"/>
        <family val="2"/>
      </rPr>
      <t>₺3.025,86</t>
    </r>
  </si>
  <si>
    <r>
      <rPr>
        <sz val="10"/>
        <rFont val="Noto Sans Display"/>
        <family val="2"/>
      </rPr>
      <t>₺3.114,45</t>
    </r>
  </si>
  <si>
    <r>
      <rPr>
        <sz val="10"/>
        <rFont val="Noto Sans Display"/>
        <family val="2"/>
      </rPr>
      <t>₺3.122,55</t>
    </r>
  </si>
  <si>
    <r>
      <rPr>
        <sz val="10"/>
        <rFont val="Noto Sans Display"/>
        <family val="2"/>
      </rPr>
      <t>₺2.161,14</t>
    </r>
  </si>
  <si>
    <r>
      <rPr>
        <sz val="10"/>
        <rFont val="Noto Sans Display"/>
        <family val="2"/>
      </rPr>
      <t>₺6.732,46</t>
    </r>
  </si>
  <si>
    <r>
      <rPr>
        <sz val="10"/>
        <rFont val="Noto Sans Display"/>
        <family val="2"/>
      </rPr>
      <t>₺3.181,50</t>
    </r>
  </si>
  <si>
    <r>
      <rPr>
        <sz val="10"/>
        <rFont val="Noto Sans Display"/>
        <family val="2"/>
      </rPr>
      <t>₺3.399,54</t>
    </r>
  </si>
  <si>
    <r>
      <rPr>
        <sz val="10"/>
        <rFont val="Noto Sans Display"/>
        <family val="2"/>
      </rPr>
      <t>₺5.394,77</t>
    </r>
  </si>
  <si>
    <r>
      <rPr>
        <sz val="10"/>
        <rFont val="Noto Sans Display"/>
        <family val="2"/>
      </rPr>
      <t>₺3.788,28</t>
    </r>
  </si>
  <si>
    <r>
      <rPr>
        <sz val="10"/>
        <rFont val="Noto Sans Display"/>
        <family val="2"/>
      </rPr>
      <t>₺2.758,01</t>
    </r>
  </si>
  <si>
    <r>
      <rPr>
        <sz val="10"/>
        <rFont val="Noto Sans Display"/>
        <family val="2"/>
      </rPr>
      <t>₺3.036,59</t>
    </r>
  </si>
  <si>
    <r>
      <rPr>
        <sz val="10"/>
        <rFont val="Noto Sans Display"/>
        <family val="2"/>
      </rPr>
      <t>₺3.125,52</t>
    </r>
  </si>
  <si>
    <r>
      <rPr>
        <sz val="10"/>
        <rFont val="Noto Sans Display"/>
        <family val="2"/>
      </rPr>
      <t>₺3.133,62</t>
    </r>
  </si>
  <si>
    <r>
      <rPr>
        <sz val="10"/>
        <rFont val="Noto Sans Display"/>
        <family val="2"/>
      </rPr>
      <t>₺2.168,62</t>
    </r>
  </si>
  <si>
    <r>
      <rPr>
        <sz val="10"/>
        <rFont val="Noto Sans Display"/>
        <family val="2"/>
      </rPr>
      <t>₺6.757,45</t>
    </r>
  </si>
  <si>
    <r>
      <rPr>
        <sz val="10"/>
        <rFont val="Noto Sans Display"/>
        <family val="2"/>
      </rPr>
      <t>₺3.192,54</t>
    </r>
  </si>
  <si>
    <r>
      <rPr>
        <sz val="10"/>
        <rFont val="Noto Sans Display"/>
        <family val="2"/>
      </rPr>
      <t>₺3.410,60</t>
    </r>
  </si>
  <si>
    <r>
      <rPr>
        <sz val="10"/>
        <rFont val="Noto Sans Display"/>
        <family val="2"/>
      </rPr>
      <t>₺5.415,03</t>
    </r>
  </si>
  <si>
    <r>
      <rPr>
        <sz val="10"/>
        <rFont val="Noto Sans Display"/>
        <family val="2"/>
      </rPr>
      <t>₺3.801,15</t>
    </r>
  </si>
  <si>
    <r>
      <rPr>
        <sz val="10"/>
        <rFont val="Noto Sans Display"/>
        <family val="2"/>
      </rPr>
      <t>₺2.767,76</t>
    </r>
  </si>
  <si>
    <r>
      <rPr>
        <sz val="10"/>
        <rFont val="Noto Sans Display"/>
        <family val="2"/>
      </rPr>
      <t>₺3.047,32</t>
    </r>
  </si>
  <si>
    <r>
      <rPr>
        <sz val="10"/>
        <rFont val="Noto Sans Display"/>
        <family val="2"/>
      </rPr>
      <t>₺3.136,58</t>
    </r>
  </si>
  <si>
    <r>
      <rPr>
        <sz val="10"/>
        <rFont val="Noto Sans Display"/>
        <family val="2"/>
      </rPr>
      <t>₺3.144,70</t>
    </r>
  </si>
  <si>
    <r>
      <rPr>
        <sz val="10"/>
        <rFont val="Noto Sans Display"/>
        <family val="2"/>
      </rPr>
      <t>₺2.176,09</t>
    </r>
  </si>
  <si>
    <r>
      <rPr>
        <sz val="10"/>
        <rFont val="Noto Sans Display"/>
        <family val="2"/>
      </rPr>
      <t>₺6.782,44</t>
    </r>
  </si>
  <si>
    <r>
      <rPr>
        <sz val="10"/>
        <rFont val="Noto Sans Display"/>
        <family val="2"/>
      </rPr>
      <t>₺3.203,59</t>
    </r>
  </si>
  <si>
    <r>
      <rPr>
        <sz val="10"/>
        <rFont val="Noto Sans Display"/>
        <family val="2"/>
      </rPr>
      <t>₺3.421,66</t>
    </r>
  </si>
  <si>
    <r>
      <rPr>
        <sz val="10"/>
        <rFont val="Noto Sans Display"/>
        <family val="2"/>
      </rPr>
      <t>₺5.435,30</t>
    </r>
  </si>
  <si>
    <r>
      <rPr>
        <sz val="10"/>
        <rFont val="Noto Sans Display"/>
        <family val="2"/>
      </rPr>
      <t>₺3.814,01</t>
    </r>
  </si>
  <si>
    <r>
      <rPr>
        <sz val="10"/>
        <rFont val="Noto Sans Display"/>
        <family val="2"/>
      </rPr>
      <t>₺2.777,50</t>
    </r>
  </si>
  <si>
    <r>
      <rPr>
        <sz val="10"/>
        <rFont val="Noto Sans Display"/>
        <family val="2"/>
      </rPr>
      <t>₺3.058,05</t>
    </r>
  </si>
  <si>
    <r>
      <rPr>
        <sz val="10"/>
        <rFont val="Noto Sans Display"/>
        <family val="2"/>
      </rPr>
      <t>₺3.147,64</t>
    </r>
  </si>
  <si>
    <r>
      <rPr>
        <sz val="10"/>
        <rFont val="Noto Sans Display"/>
        <family val="2"/>
      </rPr>
      <t>₺3.155,77</t>
    </r>
  </si>
  <si>
    <r>
      <rPr>
        <sz val="10"/>
        <rFont val="Noto Sans Display"/>
        <family val="2"/>
      </rPr>
      <t>₺2.183,56</t>
    </r>
  </si>
  <si>
    <r>
      <rPr>
        <sz val="10"/>
        <rFont val="Noto Sans Display"/>
        <family val="2"/>
      </rPr>
      <t>₺6.807,43</t>
    </r>
  </si>
  <si>
    <r>
      <rPr>
        <sz val="10"/>
        <rFont val="Noto Sans Display"/>
        <family val="2"/>
      </rPr>
      <t>₺3.214,63</t>
    </r>
  </si>
  <si>
    <r>
      <rPr>
        <sz val="10"/>
        <rFont val="Noto Sans Display"/>
        <family val="2"/>
      </rPr>
      <t>₺3.432,72</t>
    </r>
  </si>
  <si>
    <r>
      <rPr>
        <sz val="10"/>
        <rFont val="Noto Sans Display"/>
        <family val="2"/>
      </rPr>
      <t>₺5.455,56</t>
    </r>
  </si>
  <si>
    <r>
      <rPr>
        <sz val="10"/>
        <rFont val="Noto Sans Display"/>
        <family val="2"/>
      </rPr>
      <t>₺3.826,88</t>
    </r>
  </si>
  <si>
    <r>
      <rPr>
        <sz val="10"/>
        <rFont val="Noto Sans Display"/>
        <family val="2"/>
      </rPr>
      <t>₺2.787,25</t>
    </r>
  </si>
  <si>
    <r>
      <rPr>
        <sz val="10"/>
        <rFont val="Noto Sans Display"/>
        <family val="2"/>
      </rPr>
      <t>₺3.068,78</t>
    </r>
  </si>
  <si>
    <r>
      <rPr>
        <sz val="10"/>
        <rFont val="Noto Sans Display"/>
        <family val="2"/>
      </rPr>
      <t>₺3.158,71</t>
    </r>
  </si>
  <si>
    <r>
      <rPr>
        <sz val="10"/>
        <rFont val="Noto Sans Display"/>
        <family val="2"/>
      </rPr>
      <t>₺3.166,84</t>
    </r>
  </si>
  <si>
    <r>
      <rPr>
        <sz val="10"/>
        <rFont val="Noto Sans Display"/>
        <family val="2"/>
      </rPr>
      <t>₺2.191,04</t>
    </r>
  </si>
  <si>
    <r>
      <rPr>
        <sz val="10"/>
        <rFont val="Noto Sans Display"/>
        <family val="2"/>
      </rPr>
      <t>₺6.832,42</t>
    </r>
  </si>
  <si>
    <r>
      <rPr>
        <sz val="10"/>
        <rFont val="Noto Sans Display"/>
        <family val="2"/>
      </rPr>
      <t>₺3.225,67</t>
    </r>
  </si>
  <si>
    <r>
      <rPr>
        <sz val="10"/>
        <rFont val="Noto Sans Display"/>
        <family val="2"/>
      </rPr>
      <t>₺3.443,79</t>
    </r>
  </si>
  <si>
    <r>
      <rPr>
        <sz val="10"/>
        <rFont val="Noto Sans Display"/>
        <family val="2"/>
      </rPr>
      <t>₺5.475,83</t>
    </r>
  </si>
  <si>
    <r>
      <rPr>
        <sz val="10"/>
        <rFont val="Noto Sans Display"/>
        <family val="2"/>
      </rPr>
      <t>₺3.839,74</t>
    </r>
  </si>
  <si>
    <r>
      <rPr>
        <sz val="10"/>
        <rFont val="Noto Sans Display"/>
        <family val="2"/>
      </rPr>
      <t>₺2.796,99</t>
    </r>
  </si>
  <si>
    <r>
      <rPr>
        <sz val="10"/>
        <rFont val="Noto Sans Display"/>
        <family val="2"/>
      </rPr>
      <t>₺3.079,51</t>
    </r>
  </si>
  <si>
    <r>
      <rPr>
        <sz val="10"/>
        <rFont val="Noto Sans Display"/>
        <family val="2"/>
      </rPr>
      <t>₺3.169,77</t>
    </r>
  </si>
  <si>
    <r>
      <rPr>
        <sz val="10"/>
        <rFont val="Noto Sans Display"/>
        <family val="2"/>
      </rPr>
      <t>₺3.177,91</t>
    </r>
  </si>
  <si>
    <r>
      <rPr>
        <sz val="10"/>
        <rFont val="Noto Sans Display"/>
        <family val="2"/>
      </rPr>
      <t>₺2.198,51</t>
    </r>
  </si>
  <si>
    <r>
      <rPr>
        <sz val="10"/>
        <rFont val="Noto Sans Display"/>
        <family val="2"/>
      </rPr>
      <t>₺6.857,41</t>
    </r>
  </si>
  <si>
    <r>
      <rPr>
        <sz val="10"/>
        <rFont val="Noto Sans Display"/>
        <family val="2"/>
      </rPr>
      <t>₺3.236,72</t>
    </r>
  </si>
  <si>
    <r>
      <rPr>
        <sz val="10"/>
        <rFont val="Noto Sans Display"/>
        <family val="2"/>
      </rPr>
      <t>₺3.454,85</t>
    </r>
  </si>
  <si>
    <r>
      <rPr>
        <sz val="10"/>
        <rFont val="Noto Sans Display"/>
        <family val="2"/>
      </rPr>
      <t>₺5.496,09</t>
    </r>
  </si>
  <si>
    <r>
      <rPr>
        <sz val="10"/>
        <rFont val="Noto Sans Display"/>
        <family val="2"/>
      </rPr>
      <t>₺3.852,60</t>
    </r>
  </si>
  <si>
    <r>
      <rPr>
        <sz val="10"/>
        <rFont val="Noto Sans Display"/>
        <family val="2"/>
      </rPr>
      <t>₺2.806,74</t>
    </r>
  </si>
  <si>
    <r>
      <rPr>
        <sz val="10"/>
        <rFont val="Noto Sans Display"/>
        <family val="2"/>
      </rPr>
      <t>₺3.090,24</t>
    </r>
  </si>
  <si>
    <r>
      <rPr>
        <sz val="10"/>
        <rFont val="Noto Sans Display"/>
        <family val="2"/>
      </rPr>
      <t>₺3.180,83</t>
    </r>
  </si>
  <si>
    <r>
      <rPr>
        <sz val="10"/>
        <rFont val="Noto Sans Display"/>
        <family val="2"/>
      </rPr>
      <t>₺3.188,99</t>
    </r>
  </si>
  <si>
    <r>
      <rPr>
        <sz val="10"/>
        <rFont val="Noto Sans Display"/>
        <family val="2"/>
      </rPr>
      <t>₺2.205,99</t>
    </r>
  </si>
  <si>
    <r>
      <rPr>
        <sz val="10"/>
        <rFont val="Noto Sans Display"/>
        <family val="2"/>
      </rPr>
      <t>₺6.882,40</t>
    </r>
  </si>
  <si>
    <r>
      <rPr>
        <sz val="10"/>
        <rFont val="Noto Sans Display"/>
        <family val="2"/>
      </rPr>
      <t>₺3.247,76</t>
    </r>
  </si>
  <si>
    <r>
      <rPr>
        <sz val="10"/>
        <rFont val="Noto Sans Display"/>
        <family val="2"/>
      </rPr>
      <t>₺3.465,91</t>
    </r>
  </si>
  <si>
    <r>
      <rPr>
        <sz val="10"/>
        <rFont val="Noto Sans Display"/>
        <family val="2"/>
      </rPr>
      <t>₺5.516,36</t>
    </r>
  </si>
  <si>
    <r>
      <rPr>
        <sz val="10"/>
        <rFont val="Noto Sans Display"/>
        <family val="2"/>
      </rPr>
      <t>₺3.865,47</t>
    </r>
  </si>
  <si>
    <r>
      <rPr>
        <sz val="10"/>
        <rFont val="Noto Sans Display"/>
        <family val="2"/>
      </rPr>
      <t>₺2.816,48</t>
    </r>
  </si>
  <si>
    <r>
      <rPr>
        <sz val="10"/>
        <rFont val="Noto Sans Display"/>
        <family val="2"/>
      </rPr>
      <t>₺3.100,97</t>
    </r>
  </si>
  <si>
    <r>
      <rPr>
        <sz val="10"/>
        <rFont val="Noto Sans Display"/>
        <family val="2"/>
      </rPr>
      <t>₺3.191,90</t>
    </r>
  </si>
  <si>
    <r>
      <rPr>
        <sz val="10"/>
        <rFont val="Noto Sans Display"/>
        <family val="2"/>
      </rPr>
      <t>₺3.200,06</t>
    </r>
  </si>
  <si>
    <r>
      <rPr>
        <sz val="10"/>
        <rFont val="Noto Sans Display"/>
        <family val="2"/>
      </rPr>
      <t>₺2.213,46</t>
    </r>
  </si>
  <si>
    <r>
      <rPr>
        <sz val="10"/>
        <rFont val="Noto Sans Display"/>
        <family val="2"/>
      </rPr>
      <t>₺6.907,39</t>
    </r>
  </si>
  <si>
    <r>
      <rPr>
        <sz val="10"/>
        <rFont val="Noto Sans Display"/>
        <family val="2"/>
      </rPr>
      <t>₺3.258,80</t>
    </r>
  </si>
  <si>
    <r>
      <rPr>
        <sz val="10"/>
        <rFont val="Noto Sans Display"/>
        <family val="2"/>
      </rPr>
      <t>₺3.476,97</t>
    </r>
  </si>
  <si>
    <r>
      <rPr>
        <sz val="10"/>
        <rFont val="Noto Sans Display"/>
        <family val="2"/>
      </rPr>
      <t>₺5.536,62</t>
    </r>
  </si>
  <si>
    <r>
      <rPr>
        <sz val="10"/>
        <rFont val="Noto Sans Display"/>
        <family val="2"/>
      </rPr>
      <t>₺3.878,33</t>
    </r>
  </si>
  <si>
    <r>
      <rPr>
        <sz val="10"/>
        <rFont val="Noto Sans Display"/>
        <family val="2"/>
      </rPr>
      <t>₺2.826,23</t>
    </r>
  </si>
  <si>
    <r>
      <rPr>
        <sz val="10"/>
        <rFont val="Noto Sans Display"/>
        <family val="2"/>
      </rPr>
      <t>₺3.111,70</t>
    </r>
  </si>
  <si>
    <r>
      <rPr>
        <sz val="10"/>
        <rFont val="Noto Sans Display"/>
        <family val="2"/>
      </rPr>
      <t>₺3.202,96</t>
    </r>
  </si>
  <si>
    <r>
      <rPr>
        <sz val="10"/>
        <rFont val="Noto Sans Display"/>
        <family val="2"/>
      </rPr>
      <t>₺3.211,13</t>
    </r>
  </si>
  <si>
    <r>
      <rPr>
        <sz val="10"/>
        <rFont val="Noto Sans Display"/>
        <family val="2"/>
      </rPr>
      <t>₺2.220,94</t>
    </r>
  </si>
  <si>
    <r>
      <rPr>
        <sz val="10"/>
        <rFont val="Noto Sans Display"/>
        <family val="2"/>
      </rPr>
      <t>₺6.932,38</t>
    </r>
  </si>
  <si>
    <r>
      <rPr>
        <sz val="10"/>
        <rFont val="Noto Sans Display"/>
        <family val="2"/>
      </rPr>
      <t>₺3.269,85</t>
    </r>
  </si>
  <si>
    <r>
      <rPr>
        <sz val="10"/>
        <rFont val="Noto Sans Display"/>
        <family val="2"/>
      </rPr>
      <t>₺3.488,03</t>
    </r>
  </si>
  <si>
    <r>
      <rPr>
        <sz val="10"/>
        <rFont val="Noto Sans Display"/>
        <family val="2"/>
      </rPr>
      <t>₺5.556,89</t>
    </r>
  </si>
  <si>
    <r>
      <rPr>
        <sz val="10"/>
        <rFont val="Noto Sans Display"/>
        <family val="2"/>
      </rPr>
      <t>₺3.891,20</t>
    </r>
  </si>
  <si>
    <r>
      <rPr>
        <sz val="10"/>
        <rFont val="Noto Sans Display"/>
        <family val="2"/>
      </rPr>
      <t>₺2.835,98</t>
    </r>
  </si>
  <si>
    <r>
      <rPr>
        <sz val="10"/>
        <rFont val="Noto Sans Display"/>
        <family val="2"/>
      </rPr>
      <t>₺3.122,43</t>
    </r>
  </si>
  <si>
    <r>
      <rPr>
        <sz val="10"/>
        <rFont val="Noto Sans Display"/>
        <family val="2"/>
      </rPr>
      <t>₺3.214,02</t>
    </r>
  </si>
  <si>
    <r>
      <rPr>
        <sz val="10"/>
        <rFont val="Noto Sans Display"/>
        <family val="2"/>
      </rPr>
      <t>₺3.222,21</t>
    </r>
  </si>
  <si>
    <r>
      <rPr>
        <sz val="10"/>
        <rFont val="Noto Sans Display"/>
        <family val="2"/>
      </rPr>
      <t>₺2.228,41</t>
    </r>
  </si>
  <si>
    <r>
      <rPr>
        <sz val="10"/>
        <rFont val="Noto Sans Display"/>
        <family val="2"/>
      </rPr>
      <t>₺6.957,37</t>
    </r>
  </si>
  <si>
    <r>
      <rPr>
        <sz val="10"/>
        <rFont val="Noto Sans Display"/>
        <family val="2"/>
      </rPr>
      <t>₺3.280,89</t>
    </r>
  </si>
  <si>
    <r>
      <rPr>
        <sz val="10"/>
        <rFont val="Noto Sans Display"/>
        <family val="2"/>
      </rPr>
      <t>₺3.499,10</t>
    </r>
  </si>
  <si>
    <r>
      <rPr>
        <sz val="10"/>
        <rFont val="Noto Sans Display"/>
        <family val="2"/>
      </rPr>
      <t>₺5.577,15</t>
    </r>
  </si>
  <si>
    <r>
      <rPr>
        <sz val="10"/>
        <rFont val="Noto Sans Display"/>
        <family val="2"/>
      </rPr>
      <t>₺3.904,06</t>
    </r>
  </si>
  <si>
    <r>
      <rPr>
        <sz val="10"/>
        <rFont val="Noto Sans Display"/>
        <family val="2"/>
      </rPr>
      <t>₺2.845,72</t>
    </r>
  </si>
  <si>
    <r>
      <rPr>
        <sz val="10"/>
        <rFont val="Noto Sans Display"/>
        <family val="2"/>
      </rPr>
      <t>₺3.133,16</t>
    </r>
  </si>
  <si>
    <r>
      <rPr>
        <sz val="10"/>
        <rFont val="Noto Sans Display"/>
        <family val="2"/>
      </rPr>
      <t>₺3.225,08</t>
    </r>
  </si>
  <si>
    <r>
      <rPr>
        <sz val="10"/>
        <rFont val="Noto Sans Display"/>
        <family val="2"/>
      </rPr>
      <t>₺3.233,28</t>
    </r>
  </si>
  <si>
    <r>
      <rPr>
        <sz val="10"/>
        <rFont val="Noto Sans Display"/>
        <family val="2"/>
      </rPr>
      <t>₺2.235,89</t>
    </r>
  </si>
  <si>
    <r>
      <rPr>
        <sz val="10"/>
        <rFont val="Noto Sans Display"/>
        <family val="2"/>
      </rPr>
      <t>₺6.982,36</t>
    </r>
  </si>
  <si>
    <r>
      <rPr>
        <sz val="10"/>
        <rFont val="Noto Sans Display"/>
        <family val="2"/>
      </rPr>
      <t>₺3.291,93</t>
    </r>
  </si>
  <si>
    <r>
      <rPr>
        <sz val="10"/>
        <rFont val="Noto Sans Display"/>
        <family val="2"/>
      </rPr>
      <t>₺3.510,16</t>
    </r>
  </si>
  <si>
    <r>
      <rPr>
        <sz val="10"/>
        <rFont val="Noto Sans Display"/>
        <family val="2"/>
      </rPr>
      <t>₺5.597,42</t>
    </r>
  </si>
  <si>
    <r>
      <rPr>
        <sz val="10"/>
        <rFont val="Noto Sans Display"/>
        <family val="2"/>
      </rPr>
      <t>₺3.916,93</t>
    </r>
  </si>
  <si>
    <r>
      <rPr>
        <sz val="10"/>
        <rFont val="Noto Sans Display"/>
        <family val="2"/>
      </rPr>
      <t>₺2.855,47</t>
    </r>
  </si>
  <si>
    <r>
      <rPr>
        <sz val="10"/>
        <rFont val="Noto Sans Display"/>
        <family val="2"/>
      </rPr>
      <t>₺3.143,89</t>
    </r>
  </si>
  <si>
    <r>
      <rPr>
        <sz val="10"/>
        <rFont val="Noto Sans Display"/>
        <family val="2"/>
      </rPr>
      <t>₺3.236,15</t>
    </r>
  </si>
  <si>
    <r>
      <rPr>
        <sz val="10"/>
        <rFont val="Noto Sans Display"/>
        <family val="2"/>
      </rPr>
      <t>₺3.244,35</t>
    </r>
  </si>
  <si>
    <r>
      <rPr>
        <sz val="10"/>
        <rFont val="Noto Sans Display"/>
        <family val="2"/>
      </rPr>
      <t>₺2.243,36</t>
    </r>
  </si>
  <si>
    <r>
      <rPr>
        <sz val="10"/>
        <rFont val="Noto Sans Display"/>
        <family val="2"/>
      </rPr>
      <t>₺7.007,35</t>
    </r>
  </si>
  <si>
    <r>
      <rPr>
        <sz val="10"/>
        <rFont val="Noto Sans Display"/>
        <family val="2"/>
      </rPr>
      <t>₺3.302,98</t>
    </r>
  </si>
  <si>
    <r>
      <rPr>
        <sz val="10"/>
        <rFont val="Noto Sans Display"/>
        <family val="2"/>
      </rPr>
      <t>₺3.521,22</t>
    </r>
  </si>
  <si>
    <r>
      <rPr>
        <sz val="10"/>
        <rFont val="Noto Sans Display"/>
        <family val="2"/>
      </rPr>
      <t>₺5.617,68</t>
    </r>
  </si>
  <si>
    <r>
      <rPr>
        <sz val="10"/>
        <rFont val="Noto Sans Display"/>
        <family val="2"/>
      </rPr>
      <t>₺3.929,79</t>
    </r>
  </si>
  <si>
    <r>
      <rPr>
        <sz val="10"/>
        <rFont val="Noto Sans Display"/>
        <family val="2"/>
      </rPr>
      <t>₺2.865,21</t>
    </r>
  </si>
  <si>
    <r>
      <rPr>
        <sz val="10"/>
        <rFont val="Noto Sans Display"/>
        <family val="2"/>
      </rPr>
      <t>₺3.154,62</t>
    </r>
  </si>
  <si>
    <r>
      <rPr>
        <sz val="10"/>
        <rFont val="Noto Sans Display"/>
        <family val="2"/>
      </rPr>
      <t>₺3.247,21</t>
    </r>
  </si>
  <si>
    <r>
      <rPr>
        <sz val="10"/>
        <rFont val="Noto Sans Display"/>
        <family val="2"/>
      </rPr>
      <t>₺3.255,42</t>
    </r>
  </si>
  <si>
    <r>
      <rPr>
        <sz val="10"/>
        <rFont val="Noto Sans Display"/>
        <family val="2"/>
      </rPr>
      <t>₺2.250,83</t>
    </r>
  </si>
  <si>
    <r>
      <rPr>
        <sz val="10"/>
        <rFont val="Noto Sans Display"/>
        <family val="2"/>
      </rPr>
      <t>₺7.032,34</t>
    </r>
  </si>
  <si>
    <r>
      <rPr>
        <sz val="10"/>
        <rFont val="Noto Sans Display"/>
        <family val="2"/>
      </rPr>
      <t>₺3.314,02</t>
    </r>
  </si>
  <si>
    <r>
      <rPr>
        <sz val="10"/>
        <rFont val="Noto Sans Display"/>
        <family val="2"/>
      </rPr>
      <t>₺3.532,28</t>
    </r>
  </si>
  <si>
    <r>
      <rPr>
        <sz val="10"/>
        <rFont val="Noto Sans Display"/>
        <family val="2"/>
      </rPr>
      <t>₺5.637,95</t>
    </r>
  </si>
  <si>
    <r>
      <rPr>
        <sz val="10"/>
        <rFont val="Noto Sans Display"/>
        <family val="2"/>
      </rPr>
      <t>₺3.942,66</t>
    </r>
  </si>
  <si>
    <r>
      <rPr>
        <sz val="10"/>
        <rFont val="Noto Sans Display"/>
        <family val="2"/>
      </rPr>
      <t>₺2.874,96</t>
    </r>
  </si>
  <si>
    <r>
      <rPr>
        <sz val="10"/>
        <rFont val="Noto Sans Display"/>
        <family val="2"/>
      </rPr>
      <t>₺3.165,35</t>
    </r>
  </si>
  <si>
    <r>
      <rPr>
        <sz val="10"/>
        <rFont val="Noto Sans Display"/>
        <family val="2"/>
      </rPr>
      <t>₺3.258,27</t>
    </r>
  </si>
  <si>
    <r>
      <rPr>
        <sz val="10"/>
        <rFont val="Noto Sans Display"/>
        <family val="2"/>
      </rPr>
      <t>₺3.266,50</t>
    </r>
  </si>
  <si>
    <r>
      <rPr>
        <sz val="10"/>
        <rFont val="Noto Sans Display"/>
        <family val="2"/>
      </rPr>
      <t>₺2.258,31</t>
    </r>
  </si>
  <si>
    <r>
      <rPr>
        <sz val="10"/>
        <rFont val="Noto Sans Display"/>
        <family val="2"/>
      </rPr>
      <t>₺7.057,33</t>
    </r>
  </si>
  <si>
    <r>
      <rPr>
        <sz val="10"/>
        <rFont val="Noto Sans Display"/>
        <family val="2"/>
      </rPr>
      <t>₺3.325,06</t>
    </r>
  </si>
  <si>
    <r>
      <rPr>
        <sz val="10"/>
        <rFont val="Noto Sans Display"/>
        <family val="2"/>
      </rPr>
      <t>₺3.543,34</t>
    </r>
  </si>
  <si>
    <r>
      <rPr>
        <sz val="10"/>
        <rFont val="Noto Sans Display"/>
        <family val="2"/>
      </rPr>
      <t>₺5.658,22</t>
    </r>
  </si>
  <si>
    <r>
      <rPr>
        <sz val="10"/>
        <rFont val="Noto Sans Display"/>
        <family val="2"/>
      </rPr>
      <t>₺3.955,52</t>
    </r>
  </si>
  <si>
    <r>
      <rPr>
        <sz val="10"/>
        <rFont val="Noto Sans Display"/>
        <family val="2"/>
      </rPr>
      <t>₺2.884,70</t>
    </r>
  </si>
  <si>
    <r>
      <rPr>
        <sz val="10"/>
        <rFont val="Noto Sans Display"/>
        <family val="2"/>
      </rPr>
      <t>₺3.176,08</t>
    </r>
  </si>
  <si>
    <r>
      <rPr>
        <sz val="10"/>
        <rFont val="Noto Sans Display"/>
        <family val="2"/>
      </rPr>
      <t>₺3.269,34</t>
    </r>
  </si>
  <si>
    <r>
      <rPr>
        <sz val="10"/>
        <rFont val="Noto Sans Display"/>
        <family val="2"/>
      </rPr>
      <t>₺3.277,57</t>
    </r>
  </si>
  <si>
    <r>
      <rPr>
        <sz val="10"/>
        <rFont val="Noto Sans Display"/>
        <family val="2"/>
      </rPr>
      <t>₺2.265,78</t>
    </r>
  </si>
  <si>
    <r>
      <rPr>
        <sz val="10"/>
        <rFont val="Noto Sans Display"/>
        <family val="2"/>
      </rPr>
      <t>₺7.082,32</t>
    </r>
  </si>
  <si>
    <r>
      <rPr>
        <sz val="10"/>
        <rFont val="Noto Sans Display"/>
        <family val="2"/>
      </rPr>
      <t>₺3.336,11</t>
    </r>
  </si>
  <si>
    <r>
      <rPr>
        <sz val="10"/>
        <rFont val="Noto Sans Display"/>
        <family val="2"/>
      </rPr>
      <t>₺3.554,41</t>
    </r>
  </si>
  <si>
    <r>
      <rPr>
        <sz val="10"/>
        <rFont val="Noto Sans Display"/>
        <family val="2"/>
      </rPr>
      <t>₺5.678,48</t>
    </r>
  </si>
  <si>
    <r>
      <rPr>
        <sz val="10"/>
        <rFont val="Noto Sans Display"/>
        <family val="2"/>
      </rPr>
      <t>₺3.968,39</t>
    </r>
  </si>
  <si>
    <r>
      <rPr>
        <sz val="10"/>
        <rFont val="Noto Sans Display"/>
        <family val="2"/>
      </rPr>
      <t>₺2.894,45</t>
    </r>
  </si>
  <si>
    <r>
      <rPr>
        <sz val="10"/>
        <rFont val="Noto Sans Display"/>
        <family val="2"/>
      </rPr>
      <t>₺3.186,81</t>
    </r>
  </si>
  <si>
    <r>
      <rPr>
        <sz val="10"/>
        <rFont val="Noto Sans Display"/>
        <family val="2"/>
      </rPr>
      <t>₺3.280,40</t>
    </r>
  </si>
  <si>
    <r>
      <rPr>
        <sz val="10"/>
        <rFont val="Noto Sans Display"/>
        <family val="2"/>
      </rPr>
      <t>₺3.288,64</t>
    </r>
  </si>
  <si>
    <r>
      <rPr>
        <sz val="10"/>
        <rFont val="Noto Sans Display"/>
        <family val="2"/>
      </rPr>
      <t>₺2.273,26</t>
    </r>
  </si>
  <si>
    <r>
      <rPr>
        <sz val="10"/>
        <rFont val="Noto Sans Display"/>
        <family val="2"/>
      </rPr>
      <t>₺7.107,31</t>
    </r>
  </si>
  <si>
    <r>
      <rPr>
        <sz val="10"/>
        <rFont val="Noto Sans Display"/>
        <family val="2"/>
      </rPr>
      <t>₺3.347,15</t>
    </r>
  </si>
  <si>
    <r>
      <rPr>
        <sz val="10"/>
        <rFont val="Noto Sans Display"/>
        <family val="2"/>
      </rPr>
      <t>₺3.565,47</t>
    </r>
  </si>
  <si>
    <r>
      <rPr>
        <sz val="10"/>
        <rFont val="Noto Sans Display"/>
        <family val="2"/>
      </rPr>
      <t>₺5.698,75</t>
    </r>
  </si>
  <si>
    <r>
      <rPr>
        <sz val="10"/>
        <rFont val="Noto Sans Display"/>
        <family val="2"/>
      </rPr>
      <t>₺3.981,25</t>
    </r>
  </si>
  <si>
    <r>
      <rPr>
        <sz val="10"/>
        <rFont val="Noto Sans Display"/>
        <family val="2"/>
      </rPr>
      <t>₺2.904,19</t>
    </r>
  </si>
  <si>
    <r>
      <rPr>
        <sz val="10"/>
        <rFont val="Noto Sans Display"/>
        <family val="2"/>
      </rPr>
      <t>₺3.197,54</t>
    </r>
  </si>
  <si>
    <r>
      <rPr>
        <sz val="10"/>
        <rFont val="Noto Sans Display"/>
        <family val="2"/>
      </rPr>
      <t>₺3.291,46</t>
    </r>
  </si>
  <si>
    <r>
      <rPr>
        <sz val="10"/>
        <rFont val="Noto Sans Display"/>
        <family val="2"/>
      </rPr>
      <t>₺3.299,72</t>
    </r>
  </si>
  <si>
    <r>
      <rPr>
        <sz val="10"/>
        <rFont val="Noto Sans Display"/>
        <family val="2"/>
      </rPr>
      <t>₺2.280,73</t>
    </r>
  </si>
  <si>
    <r>
      <rPr>
        <sz val="10"/>
        <rFont val="Noto Sans Display"/>
        <family val="2"/>
      </rPr>
      <t>₺7.132,30</t>
    </r>
  </si>
  <si>
    <r>
      <rPr>
        <sz val="10"/>
        <rFont val="Noto Sans Display"/>
        <family val="2"/>
      </rPr>
      <t>₺3.358,20</t>
    </r>
  </si>
  <si>
    <r>
      <rPr>
        <sz val="10"/>
        <rFont val="Noto Sans Display"/>
        <family val="2"/>
      </rPr>
      <t>₺3.576,53</t>
    </r>
  </si>
  <si>
    <r>
      <rPr>
        <sz val="10"/>
        <rFont val="Noto Sans Display"/>
        <family val="2"/>
      </rPr>
      <t>₺5.719,01</t>
    </r>
  </si>
  <si>
    <r>
      <rPr>
        <sz val="10"/>
        <rFont val="Noto Sans Display"/>
        <family val="2"/>
      </rPr>
      <t>₺3.994,11</t>
    </r>
  </si>
  <si>
    <r>
      <rPr>
        <sz val="10"/>
        <rFont val="Noto Sans Display"/>
        <family val="2"/>
      </rPr>
      <t>₺2.913,94</t>
    </r>
  </si>
  <si>
    <r>
      <rPr>
        <sz val="10"/>
        <rFont val="Noto Sans Display"/>
        <family val="2"/>
      </rPr>
      <t>₺3.208,27</t>
    </r>
  </si>
  <si>
    <r>
      <rPr>
        <sz val="10"/>
        <rFont val="Noto Sans Display"/>
        <family val="2"/>
      </rPr>
      <t>₺3.302,52</t>
    </r>
  </si>
  <si>
    <r>
      <rPr>
        <sz val="10"/>
        <rFont val="Noto Sans Display"/>
        <family val="2"/>
      </rPr>
      <t>₺3.310,79</t>
    </r>
  </si>
  <si>
    <r>
      <rPr>
        <sz val="10"/>
        <rFont val="Noto Sans Display"/>
        <family val="2"/>
      </rPr>
      <t>₺2.288,21</t>
    </r>
  </si>
  <si>
    <r>
      <rPr>
        <sz val="10"/>
        <rFont val="Noto Sans Display"/>
        <family val="2"/>
      </rPr>
      <t>₺7.157,29</t>
    </r>
  </si>
  <si>
    <r>
      <rPr>
        <sz val="10"/>
        <rFont val="Noto Sans Display"/>
        <family val="2"/>
      </rPr>
      <t>₺3.369,24</t>
    </r>
  </si>
  <si>
    <r>
      <rPr>
        <sz val="10"/>
        <rFont val="Noto Sans Display"/>
        <family val="2"/>
      </rPr>
      <t>₺3.587,59</t>
    </r>
  </si>
  <si>
    <r>
      <rPr>
        <sz val="10"/>
        <rFont val="Noto Sans Display"/>
        <family val="2"/>
      </rPr>
      <t>₺5.739,28</t>
    </r>
  </si>
  <si>
    <r>
      <rPr>
        <sz val="10"/>
        <rFont val="Noto Sans Display"/>
        <family val="2"/>
      </rPr>
      <t>₺4.006,98</t>
    </r>
  </si>
  <si>
    <r>
      <rPr>
        <sz val="10"/>
        <rFont val="Noto Sans Display"/>
        <family val="2"/>
      </rPr>
      <t>₺2.923,69</t>
    </r>
  </si>
  <si>
    <r>
      <rPr>
        <sz val="10"/>
        <rFont val="Noto Sans Display"/>
        <family val="2"/>
      </rPr>
      <t>₺3.219,00</t>
    </r>
  </si>
  <si>
    <r>
      <rPr>
        <sz val="10"/>
        <rFont val="Noto Sans Display"/>
        <family val="2"/>
      </rPr>
      <t>₺3.313,59</t>
    </r>
  </si>
  <si>
    <r>
      <rPr>
        <sz val="10"/>
        <rFont val="Noto Sans Display"/>
        <family val="2"/>
      </rPr>
      <t>₺3.321,86</t>
    </r>
  </si>
  <si>
    <r>
      <rPr>
        <sz val="10"/>
        <rFont val="Noto Sans Display"/>
        <family val="2"/>
      </rPr>
      <t>₺2.295,68</t>
    </r>
  </si>
  <si>
    <r>
      <rPr>
        <sz val="10"/>
        <rFont val="Noto Sans Display"/>
        <family val="2"/>
      </rPr>
      <t>₺7.182,28</t>
    </r>
  </si>
  <si>
    <r>
      <rPr>
        <sz val="10"/>
        <rFont val="Noto Sans Display"/>
        <family val="2"/>
      </rPr>
      <t>₺3.380,28</t>
    </r>
  </si>
  <si>
    <r>
      <rPr>
        <sz val="10"/>
        <rFont val="Noto Sans Display"/>
        <family val="2"/>
      </rPr>
      <t>₺3.598,65</t>
    </r>
  </si>
  <si>
    <r>
      <rPr>
        <sz val="10"/>
        <rFont val="Noto Sans Display"/>
        <family val="2"/>
      </rPr>
      <t>₺5.759,54</t>
    </r>
  </si>
  <si>
    <r>
      <rPr>
        <sz val="10"/>
        <rFont val="Noto Sans Display"/>
        <family val="2"/>
      </rPr>
      <t>₺4.019,84</t>
    </r>
  </si>
  <si>
    <r>
      <rPr>
        <sz val="10"/>
        <rFont val="Noto Sans Display"/>
        <family val="2"/>
      </rPr>
      <t>₺2.933,43</t>
    </r>
  </si>
  <si>
    <r>
      <rPr>
        <sz val="10"/>
        <rFont val="Noto Sans Display"/>
        <family val="2"/>
      </rPr>
      <t>₺3.229,73</t>
    </r>
  </si>
  <si>
    <r>
      <rPr>
        <sz val="10"/>
        <rFont val="Noto Sans Display"/>
        <family val="2"/>
      </rPr>
      <t>₺3.324,65</t>
    </r>
  </si>
  <si>
    <r>
      <rPr>
        <sz val="10"/>
        <rFont val="Noto Sans Display"/>
        <family val="2"/>
      </rPr>
      <t>₺3.332,93</t>
    </r>
  </si>
  <si>
    <r>
      <rPr>
        <sz val="10"/>
        <rFont val="Noto Sans Display"/>
        <family val="2"/>
      </rPr>
      <t>₺7.207,27</t>
    </r>
  </si>
  <si>
    <r>
      <rPr>
        <sz val="10"/>
        <rFont val="Noto Sans Display"/>
        <family val="2"/>
      </rPr>
      <t>₺3.391,33</t>
    </r>
  </si>
  <si>
    <r>
      <rPr>
        <sz val="10"/>
        <rFont val="Noto Sans Display"/>
        <family val="2"/>
      </rPr>
      <t>₺3.609,72</t>
    </r>
  </si>
  <si>
    <r>
      <rPr>
        <sz val="10"/>
        <rFont val="Noto Sans Display"/>
        <family val="2"/>
      </rPr>
      <t>₺5.779,81</t>
    </r>
  </si>
  <si>
    <r>
      <rPr>
        <sz val="10"/>
        <rFont val="Noto Sans Display"/>
        <family val="2"/>
      </rPr>
      <t>₺4.032,71</t>
    </r>
  </si>
  <si>
    <r>
      <rPr>
        <sz val="10"/>
        <rFont val="Noto Sans Display"/>
        <family val="2"/>
      </rPr>
      <t>₺2.943,18</t>
    </r>
  </si>
  <si>
    <r>
      <rPr>
        <sz val="10"/>
        <rFont val="Noto Sans Display"/>
        <family val="2"/>
      </rPr>
      <t>₺3.240,46</t>
    </r>
  </si>
  <si>
    <r>
      <rPr>
        <sz val="10"/>
        <rFont val="Noto Sans Display"/>
        <family val="2"/>
      </rPr>
      <t>₺3.335,71</t>
    </r>
  </si>
  <si>
    <r>
      <rPr>
        <sz val="10"/>
        <rFont val="Noto Sans Display"/>
        <family val="2"/>
      </rPr>
      <t>₺3.344,01</t>
    </r>
  </si>
  <si>
    <r>
      <rPr>
        <sz val="10"/>
        <rFont val="Noto Sans Display"/>
        <family val="2"/>
      </rPr>
      <t>₺2.310,63</t>
    </r>
  </si>
  <si>
    <r>
      <rPr>
        <sz val="10"/>
        <rFont val="Noto Sans Display"/>
        <family val="2"/>
      </rPr>
      <t>₺7.232,26</t>
    </r>
  </si>
  <si>
    <r>
      <rPr>
        <sz val="10"/>
        <rFont val="Noto Sans Display"/>
        <family val="2"/>
      </rPr>
      <t>₺3.402,37</t>
    </r>
  </si>
  <si>
    <r>
      <rPr>
        <sz val="10"/>
        <rFont val="Noto Sans Display"/>
        <family val="2"/>
      </rPr>
      <t>₺3.620,78</t>
    </r>
  </si>
  <si>
    <r>
      <rPr>
        <sz val="10"/>
        <rFont val="Noto Sans Display"/>
        <family val="2"/>
      </rPr>
      <t>₺5.800,07</t>
    </r>
  </si>
  <si>
    <r>
      <rPr>
        <sz val="10"/>
        <rFont val="Noto Sans Display"/>
        <family val="2"/>
      </rPr>
      <t>₺4.045,57</t>
    </r>
  </si>
  <si>
    <r>
      <rPr>
        <sz val="10"/>
        <rFont val="Noto Sans Display"/>
        <family val="2"/>
      </rPr>
      <t>₺2.952,92</t>
    </r>
  </si>
  <si>
    <r>
      <rPr>
        <sz val="10"/>
        <rFont val="Noto Sans Display"/>
        <family val="2"/>
      </rPr>
      <t>₺3.251,19</t>
    </r>
  </si>
  <si>
    <r>
      <rPr>
        <sz val="10"/>
        <rFont val="Noto Sans Display"/>
        <family val="2"/>
      </rPr>
      <t>₺3.346,78</t>
    </r>
  </si>
  <si>
    <r>
      <rPr>
        <sz val="10"/>
        <rFont val="Noto Sans Display"/>
        <family val="2"/>
      </rPr>
      <t>₺3.355,08</t>
    </r>
  </si>
  <si>
    <r>
      <rPr>
        <sz val="10"/>
        <rFont val="Noto Sans Display"/>
        <family val="2"/>
      </rPr>
      <t>₺2.318,10</t>
    </r>
  </si>
  <si>
    <r>
      <rPr>
        <sz val="10"/>
        <rFont val="Noto Sans Display"/>
        <family val="2"/>
      </rPr>
      <t>₺7.257,25</t>
    </r>
  </si>
  <si>
    <r>
      <rPr>
        <sz val="10"/>
        <rFont val="Noto Sans Display"/>
        <family val="2"/>
      </rPr>
      <t>₺3.413,41</t>
    </r>
  </si>
  <si>
    <r>
      <rPr>
        <sz val="10"/>
        <rFont val="Noto Sans Display"/>
        <family val="2"/>
      </rPr>
      <t>₺3.631,84</t>
    </r>
  </si>
  <si>
    <r>
      <rPr>
        <sz val="10"/>
        <rFont val="Noto Sans Display"/>
        <family val="2"/>
      </rPr>
      <t>₺5.820,34</t>
    </r>
  </si>
  <si>
    <r>
      <rPr>
        <sz val="10"/>
        <rFont val="Noto Sans Display"/>
        <family val="2"/>
      </rPr>
      <t>₺4.058,44</t>
    </r>
  </si>
  <si>
    <r>
      <rPr>
        <sz val="10"/>
        <rFont val="Noto Sans Display"/>
        <family val="2"/>
      </rPr>
      <t>₺2.962,67</t>
    </r>
  </si>
  <si>
    <r>
      <rPr>
        <sz val="10"/>
        <rFont val="Noto Sans Display"/>
        <family val="2"/>
      </rPr>
      <t>₺3.261,92</t>
    </r>
  </si>
  <si>
    <r>
      <rPr>
        <sz val="10"/>
        <rFont val="Noto Sans Display"/>
        <family val="2"/>
      </rPr>
      <t>₺3.357,84</t>
    </r>
  </si>
  <si>
    <r>
      <rPr>
        <sz val="10"/>
        <rFont val="Noto Sans Display"/>
        <family val="2"/>
      </rPr>
      <t>₺3.366,15</t>
    </r>
  </si>
  <si>
    <r>
      <rPr>
        <sz val="10"/>
        <rFont val="Noto Sans Display"/>
        <family val="2"/>
      </rPr>
      <t>₺2.325,58</t>
    </r>
  </si>
  <si>
    <r>
      <rPr>
        <sz val="10"/>
        <rFont val="Noto Sans Display"/>
        <family val="2"/>
      </rPr>
      <t>₺7.282,24</t>
    </r>
  </si>
  <si>
    <r>
      <rPr>
        <sz val="10"/>
        <rFont val="Noto Sans Display"/>
        <family val="2"/>
      </rPr>
      <t>₺3.424,46</t>
    </r>
  </si>
  <si>
    <r>
      <rPr>
        <sz val="10"/>
        <rFont val="Noto Sans Display"/>
        <family val="2"/>
      </rPr>
      <t>₺3.642,90</t>
    </r>
  </si>
  <si>
    <r>
      <rPr>
        <sz val="10"/>
        <rFont val="Noto Sans Display"/>
        <family val="2"/>
      </rPr>
      <t>₺5.840,60</t>
    </r>
  </si>
  <si>
    <r>
      <rPr>
        <sz val="10"/>
        <rFont val="Noto Sans Display"/>
        <family val="2"/>
      </rPr>
      <t>₺4.071,30</t>
    </r>
  </si>
  <si>
    <r>
      <rPr>
        <sz val="10"/>
        <rFont val="Noto Sans Display"/>
        <family val="2"/>
      </rPr>
      <t>₺2.972,41</t>
    </r>
  </si>
  <si>
    <r>
      <rPr>
        <sz val="10"/>
        <rFont val="Noto Sans Display"/>
        <family val="2"/>
      </rPr>
      <t>₺3.272,65</t>
    </r>
  </si>
  <si>
    <r>
      <rPr>
        <sz val="10"/>
        <rFont val="Noto Sans Display"/>
        <family val="2"/>
      </rPr>
      <t>₺3.368,90</t>
    </r>
  </si>
  <si>
    <r>
      <rPr>
        <sz val="10"/>
        <rFont val="Noto Sans Display"/>
        <family val="2"/>
      </rPr>
      <t>₺3.377,23</t>
    </r>
  </si>
  <si>
    <r>
      <rPr>
        <sz val="10"/>
        <rFont val="Noto Sans Display"/>
        <family val="2"/>
      </rPr>
      <t>₺2.333,05</t>
    </r>
  </si>
  <si>
    <r>
      <rPr>
        <sz val="10"/>
        <rFont val="Noto Sans Display"/>
        <family val="2"/>
      </rPr>
      <t>₺7.307,23</t>
    </r>
  </si>
  <si>
    <r>
      <rPr>
        <sz val="10"/>
        <rFont val="Noto Sans Display"/>
        <family val="2"/>
      </rPr>
      <t>₺3.435,50</t>
    </r>
  </si>
  <si>
    <r>
      <rPr>
        <sz val="10"/>
        <rFont val="Noto Sans Display"/>
        <family val="2"/>
      </rPr>
      <t>₺3.653,96</t>
    </r>
  </si>
  <si>
    <r>
      <rPr>
        <sz val="10"/>
        <rFont val="Noto Sans Display"/>
        <family val="2"/>
      </rPr>
      <t>₺5.860,87</t>
    </r>
  </si>
  <si>
    <r>
      <rPr>
        <sz val="10"/>
        <rFont val="Noto Sans Display"/>
        <family val="2"/>
      </rPr>
      <t>₺4.084,17</t>
    </r>
  </si>
  <si>
    <r>
      <rPr>
        <sz val="10"/>
        <rFont val="Noto Sans Display"/>
        <family val="2"/>
      </rPr>
      <t>₺2.982,16</t>
    </r>
  </si>
  <si>
    <r>
      <rPr>
        <sz val="10"/>
        <rFont val="Noto Sans Display"/>
        <family val="2"/>
      </rPr>
      <t>₺3.283,38</t>
    </r>
  </si>
  <si>
    <r>
      <rPr>
        <sz val="10"/>
        <rFont val="Noto Sans Display"/>
        <family val="2"/>
      </rPr>
      <t>₺3.379,97</t>
    </r>
  </si>
  <si>
    <r>
      <rPr>
        <sz val="10"/>
        <rFont val="Noto Sans Display"/>
        <family val="2"/>
      </rPr>
      <t>₺3.388,30</t>
    </r>
  </si>
  <si>
    <r>
      <rPr>
        <sz val="10"/>
        <rFont val="Noto Sans Display"/>
        <family val="2"/>
      </rPr>
      <t>₺2.340,53</t>
    </r>
  </si>
  <si>
    <r>
      <rPr>
        <sz val="10"/>
        <rFont val="Noto Sans Display"/>
        <family val="2"/>
      </rPr>
      <t>₺7.332,22</t>
    </r>
  </si>
  <si>
    <r>
      <rPr>
        <sz val="10"/>
        <rFont val="Noto Sans Display"/>
        <family val="2"/>
      </rPr>
      <t>₺3.446,54</t>
    </r>
  </si>
  <si>
    <r>
      <rPr>
        <sz val="10"/>
        <rFont val="Noto Sans Display"/>
        <family val="2"/>
      </rPr>
      <t>₺3.665,03</t>
    </r>
  </si>
  <si>
    <r>
      <rPr>
        <sz val="10"/>
        <rFont val="Noto Sans Display"/>
        <family val="2"/>
      </rPr>
      <t>₺5.881,13</t>
    </r>
  </si>
  <si>
    <r>
      <rPr>
        <sz val="10"/>
        <rFont val="Noto Sans Display"/>
        <family val="2"/>
      </rPr>
      <t>₺4.097,03</t>
    </r>
  </si>
  <si>
    <r>
      <rPr>
        <sz val="10"/>
        <rFont val="Noto Sans Display"/>
        <family val="2"/>
      </rPr>
      <t>₺2.991,91</t>
    </r>
  </si>
  <si>
    <r>
      <rPr>
        <sz val="10"/>
        <rFont val="Noto Sans Display"/>
        <family val="2"/>
      </rPr>
      <t>₺3.294,11</t>
    </r>
  </si>
  <si>
    <r>
      <rPr>
        <sz val="10"/>
        <rFont val="Noto Sans Display"/>
        <family val="2"/>
      </rPr>
      <t>₺3.391,03</t>
    </r>
  </si>
  <si>
    <r>
      <rPr>
        <sz val="10"/>
        <rFont val="Noto Sans Display"/>
        <family val="2"/>
      </rPr>
      <t>₺3.399,37</t>
    </r>
  </si>
  <si>
    <r>
      <rPr>
        <sz val="10"/>
        <rFont val="Noto Sans Display"/>
        <family val="2"/>
      </rPr>
      <t>₺2.348,00</t>
    </r>
  </si>
  <si>
    <r>
      <rPr>
        <sz val="10"/>
        <rFont val="Noto Sans Display"/>
        <family val="2"/>
      </rPr>
      <t>₺7.357,21</t>
    </r>
  </si>
  <si>
    <r>
      <rPr>
        <sz val="10"/>
        <rFont val="Noto Sans Display"/>
        <family val="2"/>
      </rPr>
      <t>₺3.457,59</t>
    </r>
  </si>
  <si>
    <r>
      <rPr>
        <sz val="10"/>
        <rFont val="Noto Sans Display"/>
        <family val="2"/>
      </rPr>
      <t>₺3.676,09</t>
    </r>
  </si>
  <si>
    <r>
      <rPr>
        <sz val="10"/>
        <rFont val="Noto Sans Display"/>
        <family val="2"/>
      </rPr>
      <t>₺5.901,40</t>
    </r>
  </si>
  <si>
    <r>
      <rPr>
        <sz val="10"/>
        <rFont val="Noto Sans Display"/>
        <family val="2"/>
      </rPr>
      <t>₺4.109,90</t>
    </r>
  </si>
  <si>
    <r>
      <rPr>
        <sz val="10"/>
        <rFont val="Noto Sans Display"/>
        <family val="2"/>
      </rPr>
      <t>₺3.001,65</t>
    </r>
  </si>
  <si>
    <r>
      <rPr>
        <sz val="10"/>
        <rFont val="Noto Sans Display"/>
        <family val="2"/>
      </rPr>
      <t>₺3.304,84</t>
    </r>
  </si>
  <si>
    <r>
      <rPr>
        <sz val="10"/>
        <rFont val="Noto Sans Display"/>
        <family val="2"/>
      </rPr>
      <t>₺3.402,09</t>
    </r>
  </si>
  <si>
    <r>
      <rPr>
        <sz val="10"/>
        <rFont val="Noto Sans Display"/>
        <family val="2"/>
      </rPr>
      <t>₺3.410,44</t>
    </r>
  </si>
  <si>
    <r>
      <rPr>
        <sz val="10"/>
        <rFont val="Noto Sans Display"/>
        <family val="2"/>
      </rPr>
      <t>₺2.355,48</t>
    </r>
  </si>
  <si>
    <r>
      <rPr>
        <sz val="10"/>
        <rFont val="Noto Sans Display"/>
        <family val="2"/>
      </rPr>
      <t>₺7.382,20</t>
    </r>
  </si>
  <si>
    <r>
      <rPr>
        <sz val="10"/>
        <rFont val="Noto Sans Display"/>
        <family val="2"/>
      </rPr>
      <t>₺3.468,63</t>
    </r>
  </si>
  <si>
    <r>
      <rPr>
        <sz val="10"/>
        <rFont val="Noto Sans Display"/>
        <family val="2"/>
      </rPr>
      <t>₺3.687,15</t>
    </r>
  </si>
  <si>
    <r>
      <rPr>
        <sz val="10"/>
        <rFont val="Noto Sans Display"/>
        <family val="2"/>
      </rPr>
      <t>₺5.921,66</t>
    </r>
  </si>
  <si>
    <r>
      <rPr>
        <sz val="10"/>
        <rFont val="Noto Sans Display"/>
        <family val="2"/>
      </rPr>
      <t>₺4.122,76</t>
    </r>
  </si>
  <si>
    <r>
      <rPr>
        <sz val="10"/>
        <rFont val="Noto Sans Display"/>
        <family val="2"/>
      </rPr>
      <t>₺3.011,40</t>
    </r>
  </si>
  <si>
    <r>
      <rPr>
        <sz val="10"/>
        <rFont val="Noto Sans Display"/>
        <family val="2"/>
      </rPr>
      <t>₺3.315,57</t>
    </r>
  </si>
  <si>
    <r>
      <rPr>
        <sz val="10"/>
        <rFont val="Noto Sans Display"/>
        <family val="2"/>
      </rPr>
      <t>₺3.413,15</t>
    </r>
  </si>
  <si>
    <r>
      <rPr>
        <sz val="10"/>
        <rFont val="Noto Sans Display"/>
        <family val="2"/>
      </rPr>
      <t>₺3.421,52</t>
    </r>
  </si>
  <si>
    <r>
      <rPr>
        <sz val="10"/>
        <rFont val="Noto Sans Display"/>
        <family val="2"/>
      </rPr>
      <t>₺2.362,95</t>
    </r>
  </si>
  <si>
    <r>
      <rPr>
        <sz val="10"/>
        <rFont val="Noto Sans Display"/>
        <family val="2"/>
      </rPr>
      <t>₺7.407,19</t>
    </r>
  </si>
  <si>
    <r>
      <rPr>
        <sz val="10"/>
        <rFont val="Noto Sans Display"/>
        <family val="2"/>
      </rPr>
      <t>₺3.479,67</t>
    </r>
  </si>
  <si>
    <r>
      <rPr>
        <sz val="10"/>
        <rFont val="Noto Sans Display"/>
        <family val="2"/>
      </rPr>
      <t>₺3.698,21</t>
    </r>
  </si>
  <si>
    <r>
      <rPr>
        <sz val="10"/>
        <rFont val="Noto Sans Display"/>
        <family val="2"/>
      </rPr>
      <t>₺5.941,93</t>
    </r>
  </si>
  <si>
    <r>
      <rPr>
        <sz val="10"/>
        <rFont val="Noto Sans Display"/>
        <family val="2"/>
      </rPr>
      <t>₺4.135,63</t>
    </r>
  </si>
  <si>
    <r>
      <rPr>
        <sz val="10"/>
        <rFont val="Noto Sans Display"/>
        <family val="2"/>
      </rPr>
      <t>₺3.021,14</t>
    </r>
  </si>
  <si>
    <r>
      <rPr>
        <sz val="10"/>
        <rFont val="Noto Sans Display"/>
        <family val="2"/>
      </rPr>
      <t>₺3.326,30</t>
    </r>
  </si>
  <si>
    <r>
      <rPr>
        <sz val="10"/>
        <rFont val="Noto Sans Display"/>
        <family val="2"/>
      </rPr>
      <t>₺3.424,22</t>
    </r>
  </si>
  <si>
    <r>
      <rPr>
        <sz val="10"/>
        <rFont val="Noto Sans Display"/>
        <family val="2"/>
      </rPr>
      <t>₺3.432,59</t>
    </r>
  </si>
  <si>
    <r>
      <rPr>
        <sz val="10"/>
        <rFont val="Noto Sans Display"/>
        <family val="2"/>
      </rPr>
      <t>₺2.370,43</t>
    </r>
  </si>
  <si>
    <r>
      <rPr>
        <sz val="10"/>
        <rFont val="Noto Sans Display"/>
        <family val="2"/>
      </rPr>
      <t>₺7.432,18</t>
    </r>
  </si>
  <si>
    <r>
      <rPr>
        <sz val="10"/>
        <rFont val="Noto Sans Display"/>
        <family val="2"/>
      </rPr>
      <t>₺3.490,72</t>
    </r>
  </si>
  <si>
    <r>
      <rPr>
        <sz val="10"/>
        <rFont val="Noto Sans Display"/>
        <family val="2"/>
      </rPr>
      <t>₺3.709,27</t>
    </r>
  </si>
  <si>
    <r>
      <rPr>
        <sz val="10"/>
        <rFont val="Noto Sans Display"/>
        <family val="2"/>
      </rPr>
      <t>₺5.962,19</t>
    </r>
  </si>
  <si>
    <r>
      <rPr>
        <sz val="10"/>
        <rFont val="Noto Sans Display"/>
        <family val="2"/>
      </rPr>
      <t>₺4.148,49</t>
    </r>
  </si>
  <si>
    <r>
      <rPr>
        <sz val="10"/>
        <rFont val="Noto Sans Display"/>
        <family val="2"/>
      </rPr>
      <t>₺3.030,89</t>
    </r>
  </si>
  <si>
    <r>
      <rPr>
        <sz val="10"/>
        <rFont val="Noto Sans Display"/>
        <family val="2"/>
      </rPr>
      <t>₺3.337,03</t>
    </r>
  </si>
  <si>
    <r>
      <rPr>
        <sz val="10"/>
        <rFont val="Noto Sans Display"/>
        <family val="2"/>
      </rPr>
      <t>₺3.435,28</t>
    </r>
  </si>
  <si>
    <r>
      <rPr>
        <sz val="10"/>
        <rFont val="Noto Sans Display"/>
        <family val="2"/>
      </rPr>
      <t>₺3.443,66</t>
    </r>
  </si>
  <si>
    <r>
      <rPr>
        <sz val="10"/>
        <rFont val="Noto Sans Display"/>
        <family val="2"/>
      </rPr>
      <t>₺2.377,90</t>
    </r>
  </si>
  <si>
    <r>
      <rPr>
        <sz val="10"/>
        <rFont val="Noto Sans Display"/>
        <family val="2"/>
      </rPr>
      <t>₺7.457,17</t>
    </r>
  </si>
  <si>
    <r>
      <rPr>
        <sz val="10"/>
        <rFont val="Noto Sans Display"/>
        <family val="2"/>
      </rPr>
      <t>₺3.501,76</t>
    </r>
  </si>
  <si>
    <r>
      <rPr>
        <sz val="10"/>
        <rFont val="Noto Sans Display"/>
        <family val="2"/>
      </rPr>
      <t>₺3.720,34</t>
    </r>
  </si>
  <si>
    <r>
      <rPr>
        <sz val="10"/>
        <rFont val="Noto Sans Display"/>
        <family val="2"/>
      </rPr>
      <t>₺5.982,46</t>
    </r>
  </si>
  <si>
    <r>
      <rPr>
        <sz val="10"/>
        <rFont val="Noto Sans Display"/>
        <family val="2"/>
      </rPr>
      <t>₺4.161,35</t>
    </r>
  </si>
  <si>
    <r>
      <rPr>
        <sz val="10"/>
        <rFont val="Noto Sans Display"/>
        <family val="2"/>
      </rPr>
      <t>₺3.040,63</t>
    </r>
  </si>
  <si>
    <r>
      <rPr>
        <sz val="10"/>
        <rFont val="Noto Sans Display"/>
        <family val="2"/>
      </rPr>
      <t>₺3.347,76</t>
    </r>
  </si>
  <si>
    <r>
      <rPr>
        <sz val="10"/>
        <rFont val="Noto Sans Display"/>
        <family val="2"/>
      </rPr>
      <t>₺3.446,34</t>
    </r>
  </si>
  <si>
    <r>
      <rPr>
        <sz val="10"/>
        <rFont val="Noto Sans Display"/>
        <family val="2"/>
      </rPr>
      <t>₺3.454,74</t>
    </r>
  </si>
  <si>
    <r>
      <rPr>
        <sz val="10"/>
        <rFont val="Noto Sans Display"/>
        <family val="2"/>
      </rPr>
      <t>₺2.385,37</t>
    </r>
  </si>
  <si>
    <r>
      <rPr>
        <sz val="10"/>
        <rFont val="Noto Sans Display"/>
        <family val="2"/>
      </rPr>
      <t>₺7.482,16</t>
    </r>
  </si>
  <si>
    <r>
      <rPr>
        <sz val="10"/>
        <rFont val="Noto Sans Display"/>
        <family val="2"/>
      </rPr>
      <t>₺3.512,81</t>
    </r>
  </si>
  <si>
    <r>
      <rPr>
        <sz val="10"/>
        <rFont val="Noto Sans Display"/>
        <family val="2"/>
      </rPr>
      <t>₺3.731,40</t>
    </r>
  </si>
  <si>
    <r>
      <rPr>
        <sz val="10"/>
        <rFont val="Noto Sans Display"/>
        <family val="2"/>
      </rPr>
      <t>₺6.002,73</t>
    </r>
  </si>
  <si>
    <r>
      <rPr>
        <sz val="10"/>
        <rFont val="Noto Sans Display"/>
        <family val="2"/>
      </rPr>
      <t>₺4.174,22</t>
    </r>
  </si>
  <si>
    <r>
      <rPr>
        <sz val="10"/>
        <rFont val="Noto Sans Display"/>
        <family val="2"/>
      </rPr>
      <t>₺3.050,38</t>
    </r>
  </si>
  <si>
    <r>
      <rPr>
        <sz val="10"/>
        <rFont val="Noto Sans Display"/>
        <family val="2"/>
      </rPr>
      <t>₺3.358,49</t>
    </r>
  </si>
  <si>
    <r>
      <rPr>
        <sz val="10"/>
        <rFont val="Noto Sans Display"/>
        <family val="2"/>
      </rPr>
      <t>₺3.457,41</t>
    </r>
  </si>
  <si>
    <r>
      <rPr>
        <sz val="10"/>
        <rFont val="Noto Sans Display"/>
        <family val="2"/>
      </rPr>
      <t>₺3.465,81</t>
    </r>
  </si>
  <si>
    <r>
      <rPr>
        <sz val="10"/>
        <rFont val="Noto Sans Display"/>
        <family val="2"/>
      </rPr>
      <t>₺2.392,85</t>
    </r>
  </si>
  <si>
    <r>
      <rPr>
        <sz val="10"/>
        <rFont val="Noto Sans Display"/>
        <family val="2"/>
      </rPr>
      <t>₺7.507,15</t>
    </r>
  </si>
  <si>
    <r>
      <rPr>
        <sz val="10"/>
        <rFont val="Noto Sans Display"/>
        <family val="2"/>
      </rPr>
      <t>₺3.523,85</t>
    </r>
  </si>
  <si>
    <r>
      <rPr>
        <sz val="10"/>
        <rFont val="Noto Sans Display"/>
        <family val="2"/>
      </rPr>
      <t>₺3.742,46</t>
    </r>
  </si>
  <si>
    <r>
      <rPr>
        <sz val="10"/>
        <rFont val="Noto Sans Display"/>
        <family val="2"/>
      </rPr>
      <t>₺6.022,99</t>
    </r>
  </si>
  <si>
    <r>
      <rPr>
        <sz val="10"/>
        <rFont val="Noto Sans Display"/>
        <family val="2"/>
      </rPr>
      <t>₺4.187,08</t>
    </r>
  </si>
  <si>
    <r>
      <rPr>
        <sz val="10"/>
        <rFont val="Noto Sans Display"/>
        <family val="2"/>
      </rPr>
      <t>₺3.060,12</t>
    </r>
  </si>
  <si>
    <r>
      <rPr>
        <sz val="10"/>
        <rFont val="Noto Sans Display"/>
        <family val="2"/>
      </rPr>
      <t>₺3.369,22</t>
    </r>
  </si>
  <si>
    <r>
      <rPr>
        <sz val="10"/>
        <rFont val="Noto Sans Display"/>
        <family val="2"/>
      </rPr>
      <t>₺3.468,47</t>
    </r>
  </si>
  <si>
    <r>
      <rPr>
        <sz val="10"/>
        <rFont val="Noto Sans Display"/>
        <family val="2"/>
      </rPr>
      <t>₺3.476,88</t>
    </r>
  </si>
  <si>
    <r>
      <rPr>
        <sz val="10"/>
        <rFont val="Noto Sans Display"/>
        <family val="2"/>
      </rPr>
      <t>₺2.400,32</t>
    </r>
  </si>
  <si>
    <r>
      <rPr>
        <sz val="10"/>
        <rFont val="Noto Sans Display"/>
        <family val="2"/>
      </rPr>
      <t>₺7.532,14</t>
    </r>
  </si>
  <si>
    <r>
      <rPr>
        <sz val="10"/>
        <rFont val="Noto Sans Display"/>
        <family val="2"/>
      </rPr>
      <t>₺3.534,89</t>
    </r>
  </si>
  <si>
    <r>
      <rPr>
        <sz val="10"/>
        <rFont val="Noto Sans Display"/>
        <family val="2"/>
      </rPr>
      <t>₺3.753,52</t>
    </r>
  </si>
  <si>
    <r>
      <rPr>
        <sz val="10"/>
        <rFont val="Noto Sans Display"/>
        <family val="2"/>
      </rPr>
      <t>₺6.043,26</t>
    </r>
  </si>
  <si>
    <r>
      <rPr>
        <sz val="10"/>
        <rFont val="Noto Sans Display"/>
        <family val="2"/>
      </rPr>
      <t>₺4.199,95</t>
    </r>
  </si>
  <si>
    <r>
      <rPr>
        <sz val="10"/>
        <rFont val="Noto Sans Display"/>
        <family val="2"/>
      </rPr>
      <t>₺3.069,87</t>
    </r>
  </si>
  <si>
    <r>
      <rPr>
        <sz val="10"/>
        <rFont val="Noto Sans Display"/>
        <family val="2"/>
      </rPr>
      <t>₺3.379,95</t>
    </r>
  </si>
  <si>
    <r>
      <rPr>
        <sz val="10"/>
        <rFont val="Noto Sans Display"/>
        <family val="2"/>
      </rPr>
      <t>₺3.487,95</t>
    </r>
  </si>
  <si>
    <r>
      <rPr>
        <sz val="10"/>
        <rFont val="Noto Sans Display"/>
        <family val="2"/>
      </rPr>
      <t>₺2.407,80</t>
    </r>
  </si>
  <si>
    <r>
      <rPr>
        <sz val="10"/>
        <rFont val="Noto Sans Display"/>
        <family val="2"/>
      </rPr>
      <t>₺7.557,13</t>
    </r>
  </si>
  <si>
    <r>
      <rPr>
        <sz val="10"/>
        <rFont val="Noto Sans Display"/>
        <family val="2"/>
      </rPr>
      <t>₺3.545,94</t>
    </r>
  </si>
  <si>
    <r>
      <rPr>
        <sz val="10"/>
        <rFont val="Noto Sans Display"/>
        <family val="2"/>
      </rPr>
      <t>₺3.764,58</t>
    </r>
  </si>
  <si>
    <r>
      <rPr>
        <sz val="10"/>
        <rFont val="Noto Sans Display"/>
        <family val="2"/>
      </rPr>
      <t>₺6.063,52</t>
    </r>
  </si>
  <si>
    <r>
      <rPr>
        <sz val="10"/>
        <rFont val="Noto Sans Display"/>
        <family val="2"/>
      </rPr>
      <t>₺4.212,81</t>
    </r>
  </si>
  <si>
    <r>
      <rPr>
        <sz val="10"/>
        <rFont val="Noto Sans Display"/>
        <family val="2"/>
      </rPr>
      <t>₺3.079,62</t>
    </r>
  </si>
  <si>
    <r>
      <rPr>
        <sz val="10"/>
        <rFont val="Noto Sans Display"/>
        <family val="2"/>
      </rPr>
      <t>₺3.390,68</t>
    </r>
  </si>
  <si>
    <r>
      <rPr>
        <sz val="10"/>
        <rFont val="Noto Sans Display"/>
        <family val="2"/>
      </rPr>
      <t>₺3.490,59</t>
    </r>
  </si>
  <si>
    <r>
      <rPr>
        <sz val="10"/>
        <rFont val="Noto Sans Display"/>
        <family val="2"/>
      </rPr>
      <t>₺3.499,03</t>
    </r>
  </si>
  <si>
    <r>
      <rPr>
        <sz val="10"/>
        <rFont val="Noto Sans Display"/>
        <family val="2"/>
      </rPr>
      <t>₺2.415,27</t>
    </r>
  </si>
  <si>
    <r>
      <rPr>
        <sz val="10"/>
        <rFont val="Noto Sans Display"/>
        <family val="2"/>
      </rPr>
      <t>₺7.582,12</t>
    </r>
  </si>
  <si>
    <r>
      <rPr>
        <sz val="10"/>
        <rFont val="Noto Sans Display"/>
        <family val="2"/>
      </rPr>
      <t>₺3.556,98</t>
    </r>
  </si>
  <si>
    <r>
      <rPr>
        <sz val="10"/>
        <rFont val="Noto Sans Display"/>
        <family val="2"/>
      </rPr>
      <t>₺3.775,65</t>
    </r>
  </si>
  <si>
    <r>
      <rPr>
        <sz val="10"/>
        <rFont val="Noto Sans Display"/>
        <family val="2"/>
      </rPr>
      <t>₺6.083,79</t>
    </r>
  </si>
  <si>
    <r>
      <rPr>
        <sz val="10"/>
        <rFont val="Noto Sans Display"/>
        <family val="2"/>
      </rPr>
      <t>₺4.225,68</t>
    </r>
  </si>
  <si>
    <r>
      <rPr>
        <sz val="10"/>
        <rFont val="Noto Sans Display"/>
        <family val="2"/>
      </rPr>
      <t>₺3.089,36</t>
    </r>
  </si>
  <si>
    <r>
      <rPr>
        <sz val="10"/>
        <rFont val="Noto Sans Display"/>
        <family val="2"/>
      </rPr>
      <t>₺3.401,41</t>
    </r>
  </si>
  <si>
    <r>
      <rPr>
        <sz val="10"/>
        <rFont val="Noto Sans Display"/>
        <family val="2"/>
      </rPr>
      <t>₺3.501,66</t>
    </r>
  </si>
  <si>
    <r>
      <rPr>
        <sz val="10"/>
        <rFont val="Noto Sans Display"/>
        <family val="2"/>
      </rPr>
      <t>₺3.510,10</t>
    </r>
  </si>
  <si>
    <r>
      <rPr>
        <sz val="10"/>
        <rFont val="Noto Sans Display"/>
        <family val="2"/>
      </rPr>
      <t>₺2.422,75</t>
    </r>
  </si>
  <si>
    <r>
      <rPr>
        <sz val="10"/>
        <rFont val="Noto Sans Display"/>
        <family val="2"/>
      </rPr>
      <t>₺7.607,11</t>
    </r>
  </si>
  <si>
    <r>
      <rPr>
        <sz val="10"/>
        <rFont val="Noto Sans Display"/>
        <family val="2"/>
      </rPr>
      <t>₺3.568,02</t>
    </r>
  </si>
  <si>
    <r>
      <rPr>
        <sz val="10"/>
        <rFont val="Noto Sans Display"/>
        <family val="2"/>
      </rPr>
      <t>₺3.786,71</t>
    </r>
  </si>
  <si>
    <r>
      <rPr>
        <sz val="10"/>
        <rFont val="Noto Sans Display"/>
        <family val="2"/>
      </rPr>
      <t>₺6.104,05</t>
    </r>
  </si>
  <si>
    <r>
      <rPr>
        <sz val="10"/>
        <rFont val="Noto Sans Display"/>
        <family val="2"/>
      </rPr>
      <t>₺4.238,54</t>
    </r>
  </si>
  <si>
    <r>
      <rPr>
        <sz val="10"/>
        <rFont val="Noto Sans Display"/>
        <family val="2"/>
      </rPr>
      <t>₺3.099,11</t>
    </r>
  </si>
  <si>
    <r>
      <rPr>
        <sz val="10"/>
        <rFont val="Noto Sans Display"/>
        <family val="2"/>
      </rPr>
      <t>₺3.412,14</t>
    </r>
  </si>
  <si>
    <r>
      <rPr>
        <sz val="10"/>
        <rFont val="Noto Sans Display"/>
        <family val="2"/>
      </rPr>
      <t>₺3.512,72</t>
    </r>
  </si>
  <si>
    <r>
      <rPr>
        <sz val="10"/>
        <rFont val="Noto Sans Display"/>
        <family val="2"/>
      </rPr>
      <t>₺3.521,17</t>
    </r>
  </si>
  <si>
    <r>
      <rPr>
        <sz val="10"/>
        <rFont val="Noto Sans Display"/>
        <family val="2"/>
      </rPr>
      <t>₺2.430,22</t>
    </r>
  </si>
  <si>
    <r>
      <rPr>
        <sz val="10"/>
        <rFont val="Noto Sans Display"/>
        <family val="2"/>
      </rPr>
      <t>₺7.632,10</t>
    </r>
  </si>
  <si>
    <r>
      <rPr>
        <sz val="10"/>
        <rFont val="Noto Sans Display"/>
        <family val="2"/>
      </rPr>
      <t>₺3.579,07</t>
    </r>
  </si>
  <si>
    <r>
      <rPr>
        <sz val="10"/>
        <rFont val="Noto Sans Display"/>
        <family val="2"/>
      </rPr>
      <t>₺3.797,77</t>
    </r>
  </si>
  <si>
    <r>
      <rPr>
        <sz val="10"/>
        <rFont val="Noto Sans Display"/>
        <family val="2"/>
      </rPr>
      <t>₺6.124,32</t>
    </r>
  </si>
  <si>
    <r>
      <rPr>
        <sz val="10"/>
        <rFont val="Noto Sans Display"/>
        <family val="2"/>
      </rPr>
      <t>₺4.251,41</t>
    </r>
  </si>
  <si>
    <r>
      <rPr>
        <sz val="10"/>
        <rFont val="Noto Sans Display"/>
        <family val="2"/>
      </rPr>
      <t>₺3.108,85</t>
    </r>
  </si>
  <si>
    <r>
      <rPr>
        <sz val="10"/>
        <rFont val="Noto Sans Display"/>
        <family val="2"/>
      </rPr>
      <t>₺3.422,87</t>
    </r>
  </si>
  <si>
    <r>
      <rPr>
        <sz val="10"/>
        <rFont val="Noto Sans Display"/>
        <family val="2"/>
      </rPr>
      <t>₺3.523,78</t>
    </r>
  </si>
  <si>
    <r>
      <rPr>
        <sz val="10"/>
        <rFont val="Noto Sans Display"/>
        <family val="2"/>
      </rPr>
      <t>₺3.532,25</t>
    </r>
  </si>
  <si>
    <r>
      <rPr>
        <sz val="10"/>
        <rFont val="Noto Sans Display"/>
        <family val="2"/>
      </rPr>
      <t>₺2.437,70</t>
    </r>
  </si>
  <si>
    <r>
      <rPr>
        <sz val="10"/>
        <rFont val="Noto Sans Display"/>
        <family val="2"/>
      </rPr>
      <t>₺7.657,09</t>
    </r>
  </si>
  <si>
    <r>
      <rPr>
        <sz val="10"/>
        <rFont val="Noto Sans Display"/>
        <family val="2"/>
      </rPr>
      <t>₺3.590,11</t>
    </r>
  </si>
  <si>
    <r>
      <rPr>
        <sz val="10"/>
        <rFont val="Noto Sans Display"/>
        <family val="2"/>
      </rPr>
      <t>₺3.808,83</t>
    </r>
  </si>
  <si>
    <r>
      <rPr>
        <sz val="10"/>
        <rFont val="Noto Sans Display"/>
        <family val="2"/>
      </rPr>
      <t>₺6.144,58</t>
    </r>
  </si>
  <si>
    <r>
      <rPr>
        <sz val="10"/>
        <rFont val="Noto Sans Display"/>
        <family val="2"/>
      </rPr>
      <t>₺4.264,27</t>
    </r>
  </si>
  <si>
    <r>
      <rPr>
        <sz val="10"/>
        <rFont val="Noto Sans Display"/>
        <family val="2"/>
      </rPr>
      <t>₺3.118,60</t>
    </r>
  </si>
  <si>
    <r>
      <rPr>
        <sz val="10"/>
        <rFont val="Noto Sans Display"/>
        <family val="2"/>
      </rPr>
      <t>₺3.433,60</t>
    </r>
  </si>
  <si>
    <r>
      <rPr>
        <sz val="10"/>
        <rFont val="Noto Sans Display"/>
        <family val="2"/>
      </rPr>
      <t>₺3.534,85</t>
    </r>
  </si>
  <si>
    <r>
      <rPr>
        <sz val="10"/>
        <rFont val="Noto Sans Display"/>
        <family val="2"/>
      </rPr>
      <t>₺3.543,32</t>
    </r>
  </si>
  <si>
    <r>
      <rPr>
        <sz val="10"/>
        <rFont val="Noto Sans Display"/>
        <family val="2"/>
      </rPr>
      <t>₺2.445,17</t>
    </r>
  </si>
  <si>
    <r>
      <rPr>
        <sz val="10"/>
        <rFont val="Noto Sans Display"/>
        <family val="2"/>
      </rPr>
      <t>₺7.682,08</t>
    </r>
  </si>
  <si>
    <r>
      <rPr>
        <sz val="10"/>
        <rFont val="Noto Sans Display"/>
        <family val="2"/>
      </rPr>
      <t>₺3.601,15</t>
    </r>
  </si>
  <si>
    <r>
      <rPr>
        <sz val="10"/>
        <rFont val="Noto Sans Display"/>
        <family val="2"/>
      </rPr>
      <t>₺3.819,89</t>
    </r>
  </si>
  <si>
    <r>
      <rPr>
        <sz val="10"/>
        <rFont val="Noto Sans Display"/>
        <family val="2"/>
      </rPr>
      <t>₺6.164,85</t>
    </r>
  </si>
  <si>
    <r>
      <rPr>
        <sz val="10"/>
        <rFont val="Noto Sans Display"/>
        <family val="2"/>
      </rPr>
      <t>₺4.277,14</t>
    </r>
  </si>
  <si>
    <r>
      <rPr>
        <sz val="10"/>
        <rFont val="Noto Sans Display"/>
        <family val="2"/>
      </rPr>
      <t>₺3.128,34</t>
    </r>
  </si>
  <si>
    <r>
      <rPr>
        <sz val="10"/>
        <rFont val="Noto Sans Display"/>
        <family val="2"/>
      </rPr>
      <t>₺3.444,33</t>
    </r>
  </si>
  <si>
    <r>
      <rPr>
        <sz val="10"/>
        <rFont val="Noto Sans Display"/>
        <family val="2"/>
      </rPr>
      <t>₺3.545,91</t>
    </r>
  </si>
  <si>
    <r>
      <rPr>
        <sz val="10"/>
        <rFont val="Noto Sans Display"/>
        <family val="2"/>
      </rPr>
      <t>₺3.554,39</t>
    </r>
  </si>
  <si>
    <r>
      <rPr>
        <sz val="10"/>
        <rFont val="Noto Sans Display"/>
        <family val="2"/>
      </rPr>
      <t>₺2.452,64</t>
    </r>
  </si>
  <si>
    <r>
      <rPr>
        <sz val="10"/>
        <rFont val="Noto Sans Display"/>
        <family val="2"/>
      </rPr>
      <t>₺7.707,07</t>
    </r>
  </si>
  <si>
    <r>
      <rPr>
        <sz val="10"/>
        <rFont val="Noto Sans Display"/>
        <family val="2"/>
      </rPr>
      <t>₺3.612,20</t>
    </r>
  </si>
  <si>
    <r>
      <rPr>
        <sz val="10"/>
        <rFont val="Noto Sans Display"/>
        <family val="2"/>
      </rPr>
      <t>₺3.830,96</t>
    </r>
  </si>
  <si>
    <r>
      <rPr>
        <sz val="10"/>
        <rFont val="Noto Sans Display"/>
        <family val="2"/>
      </rPr>
      <t>₺6.185,11</t>
    </r>
  </si>
  <si>
    <r>
      <rPr>
        <sz val="10"/>
        <rFont val="Noto Sans Display"/>
        <family val="2"/>
      </rPr>
      <t>₺4.290,00</t>
    </r>
  </si>
  <si>
    <r>
      <rPr>
        <sz val="10"/>
        <rFont val="Noto Sans Display"/>
        <family val="2"/>
      </rPr>
      <t>₺3.138,09</t>
    </r>
  </si>
  <si>
    <r>
      <rPr>
        <sz val="10"/>
        <rFont val="Noto Sans Display"/>
        <family val="2"/>
      </rPr>
      <t>₺3.455,06</t>
    </r>
  </si>
  <si>
    <r>
      <rPr>
        <sz val="10"/>
        <rFont val="Noto Sans Display"/>
        <family val="2"/>
      </rPr>
      <t>₺3.556,97</t>
    </r>
  </si>
  <si>
    <r>
      <rPr>
        <sz val="10"/>
        <rFont val="Noto Sans Display"/>
        <family val="2"/>
      </rPr>
      <t>₺3.565,46</t>
    </r>
  </si>
  <si>
    <r>
      <rPr>
        <sz val="10"/>
        <rFont val="Noto Sans Display"/>
        <family val="2"/>
      </rPr>
      <t>₺2.460,12</t>
    </r>
  </si>
  <si>
    <r>
      <rPr>
        <sz val="10"/>
        <rFont val="Noto Sans Display"/>
        <family val="2"/>
      </rPr>
      <t>₺7.732,06</t>
    </r>
  </si>
  <si>
    <r>
      <rPr>
        <sz val="10"/>
        <rFont val="Noto Sans Display"/>
        <family val="2"/>
      </rPr>
      <t>₺3.623,24</t>
    </r>
  </si>
  <si>
    <r>
      <rPr>
        <sz val="10"/>
        <rFont val="Noto Sans Display"/>
        <family val="2"/>
      </rPr>
      <t>₺3.842,02</t>
    </r>
  </si>
  <si>
    <r>
      <rPr>
        <sz val="10"/>
        <rFont val="Noto Sans Display"/>
        <family val="2"/>
      </rPr>
      <t>₺6.205,38</t>
    </r>
  </si>
  <si>
    <r>
      <rPr>
        <sz val="10"/>
        <rFont val="Noto Sans Display"/>
        <family val="2"/>
      </rPr>
      <t>₺4.302,86</t>
    </r>
  </si>
  <si>
    <r>
      <rPr>
        <sz val="10"/>
        <rFont val="Noto Sans Display"/>
        <family val="2"/>
      </rPr>
      <t>₺3.147,84</t>
    </r>
  </si>
  <si>
    <r>
      <rPr>
        <sz val="10"/>
        <rFont val="Noto Sans Display"/>
        <family val="2"/>
      </rPr>
      <t>₺3.465,79</t>
    </r>
  </si>
  <si>
    <r>
      <rPr>
        <sz val="10"/>
        <rFont val="Noto Sans Display"/>
        <family val="2"/>
      </rPr>
      <t>₺3.568,03</t>
    </r>
  </si>
  <si>
    <r>
      <rPr>
        <sz val="10"/>
        <rFont val="Noto Sans Display"/>
        <family val="2"/>
      </rPr>
      <t>₺3.576,54</t>
    </r>
  </si>
  <si>
    <r>
      <rPr>
        <sz val="10"/>
        <rFont val="Noto Sans Display"/>
        <family val="2"/>
      </rPr>
      <t>₺2.467,59</t>
    </r>
  </si>
  <si>
    <r>
      <rPr>
        <sz val="10"/>
        <rFont val="Noto Sans Display"/>
        <family val="2"/>
      </rPr>
      <t>₺7.757,05</t>
    </r>
  </si>
  <si>
    <r>
      <rPr>
        <sz val="10"/>
        <rFont val="Noto Sans Display"/>
        <family val="2"/>
      </rPr>
      <t>₺3.634,28</t>
    </r>
  </si>
  <si>
    <r>
      <rPr>
        <sz val="10"/>
        <rFont val="Noto Sans Display"/>
        <family val="2"/>
      </rPr>
      <t>₺3.853,08</t>
    </r>
  </si>
  <si>
    <r>
      <rPr>
        <sz val="10"/>
        <rFont val="Noto Sans Display"/>
        <family val="2"/>
      </rPr>
      <t>₺6.225,64</t>
    </r>
  </si>
  <si>
    <r>
      <rPr>
        <sz val="10"/>
        <rFont val="Noto Sans Display"/>
        <family val="2"/>
      </rPr>
      <t>₺4.315,73</t>
    </r>
  </si>
  <si>
    <r>
      <rPr>
        <sz val="10"/>
        <rFont val="Noto Sans Display"/>
        <family val="2"/>
      </rPr>
      <t>₺3.157,58</t>
    </r>
  </si>
  <si>
    <r>
      <rPr>
        <sz val="10"/>
        <rFont val="Noto Sans Display"/>
        <family val="2"/>
      </rPr>
      <t>₺3.476,52</t>
    </r>
  </si>
  <si>
    <r>
      <rPr>
        <sz val="10"/>
        <rFont val="Noto Sans Display"/>
        <family val="2"/>
      </rPr>
      <t>₺3.579,10</t>
    </r>
  </si>
  <si>
    <r>
      <rPr>
        <sz val="10"/>
        <rFont val="Noto Sans Display"/>
        <family val="2"/>
      </rPr>
      <t>₺3.587,61</t>
    </r>
  </si>
  <si>
    <r>
      <rPr>
        <sz val="10"/>
        <rFont val="Noto Sans Display"/>
        <family val="2"/>
      </rPr>
      <t>₺2.475,07</t>
    </r>
  </si>
  <si>
    <r>
      <rPr>
        <sz val="10"/>
        <rFont val="Noto Sans Display"/>
        <family val="2"/>
      </rPr>
      <t>₺7.782,04</t>
    </r>
  </si>
  <si>
    <r>
      <rPr>
        <sz val="10"/>
        <rFont val="Noto Sans Display"/>
        <family val="2"/>
      </rPr>
      <t>₺3.645,33</t>
    </r>
  </si>
  <si>
    <r>
      <rPr>
        <sz val="10"/>
        <rFont val="Noto Sans Display"/>
        <family val="2"/>
      </rPr>
      <t>₺3.864,14</t>
    </r>
  </si>
  <si>
    <r>
      <rPr>
        <sz val="10"/>
        <rFont val="Noto Sans Display"/>
        <family val="2"/>
      </rPr>
      <t>₺6.245,91</t>
    </r>
  </si>
  <si>
    <r>
      <rPr>
        <sz val="10"/>
        <rFont val="Noto Sans Display"/>
        <family val="2"/>
      </rPr>
      <t>₺4.328,59</t>
    </r>
  </si>
  <si>
    <r>
      <rPr>
        <sz val="10"/>
        <rFont val="Noto Sans Display"/>
        <family val="2"/>
      </rPr>
      <t>₺3.167,33</t>
    </r>
  </si>
  <si>
    <r>
      <rPr>
        <sz val="10"/>
        <rFont val="Noto Sans Display"/>
        <family val="2"/>
      </rPr>
      <t>₺3.487,25</t>
    </r>
  </si>
  <si>
    <r>
      <rPr>
        <sz val="10"/>
        <rFont val="Noto Sans Display"/>
        <family val="2"/>
      </rPr>
      <t>₺3.590,16</t>
    </r>
  </si>
  <si>
    <r>
      <rPr>
        <sz val="10"/>
        <rFont val="Noto Sans Display"/>
        <family val="2"/>
      </rPr>
      <t>₺3.598,68</t>
    </r>
  </si>
  <si>
    <r>
      <rPr>
        <sz val="10"/>
        <rFont val="Noto Sans Display"/>
        <family val="2"/>
      </rPr>
      <t>₺2.482,54</t>
    </r>
  </si>
  <si>
    <r>
      <rPr>
        <sz val="10"/>
        <rFont val="Noto Sans Display"/>
        <family val="2"/>
      </rPr>
      <t>₺7.807,03</t>
    </r>
  </si>
  <si>
    <r>
      <rPr>
        <sz val="10"/>
        <rFont val="Noto Sans Display"/>
        <family val="2"/>
      </rPr>
      <t>₺3.656,37</t>
    </r>
  </si>
  <si>
    <r>
      <rPr>
        <sz val="10"/>
        <rFont val="Noto Sans Display"/>
        <family val="2"/>
      </rPr>
      <t>₺3.875,20</t>
    </r>
  </si>
  <si>
    <r>
      <rPr>
        <sz val="10"/>
        <rFont val="Noto Sans Display"/>
        <family val="2"/>
      </rPr>
      <t>₺6.266,17</t>
    </r>
  </si>
  <si>
    <r>
      <rPr>
        <sz val="10"/>
        <rFont val="Noto Sans Display"/>
        <family val="2"/>
      </rPr>
      <t>₺4.341,46</t>
    </r>
  </si>
  <si>
    <r>
      <rPr>
        <sz val="10"/>
        <rFont val="Noto Sans Display"/>
        <family val="2"/>
      </rPr>
      <t>₺3.177,07</t>
    </r>
  </si>
  <si>
    <r>
      <rPr>
        <sz val="10"/>
        <rFont val="Noto Sans Display"/>
        <family val="2"/>
      </rPr>
      <t>₺3.497,98</t>
    </r>
  </si>
  <si>
    <r>
      <rPr>
        <sz val="10"/>
        <rFont val="Noto Sans Display"/>
        <family val="2"/>
      </rPr>
      <t>₺3.601,22</t>
    </r>
  </si>
  <si>
    <r>
      <rPr>
        <sz val="10"/>
        <rFont val="Noto Sans Display"/>
        <family val="2"/>
      </rPr>
      <t>₺3.609,76</t>
    </r>
  </si>
  <si>
    <r>
      <rPr>
        <sz val="10"/>
        <rFont val="Noto Sans Display"/>
        <family val="2"/>
      </rPr>
      <t>₺2.490,02</t>
    </r>
  </si>
  <si>
    <r>
      <rPr>
        <sz val="10"/>
        <rFont val="Noto Sans Display"/>
        <family val="2"/>
      </rPr>
      <t>₺7.832,02</t>
    </r>
  </si>
  <si>
    <r>
      <rPr>
        <sz val="10"/>
        <rFont val="Noto Sans Display"/>
        <family val="2"/>
      </rPr>
      <t>₺3.667,42</t>
    </r>
  </si>
  <si>
    <r>
      <rPr>
        <sz val="10"/>
        <rFont val="Noto Sans Display"/>
        <family val="2"/>
      </rPr>
      <t>₺3.886,27</t>
    </r>
  </si>
  <si>
    <r>
      <rPr>
        <sz val="10"/>
        <rFont val="Noto Sans Display"/>
        <family val="2"/>
      </rPr>
      <t>₺6.286,44</t>
    </r>
  </si>
  <si>
    <r>
      <rPr>
        <sz val="10"/>
        <rFont val="Noto Sans Display"/>
        <family val="2"/>
      </rPr>
      <t>₺4.354,32</t>
    </r>
  </si>
  <si>
    <r>
      <rPr>
        <sz val="10"/>
        <rFont val="Noto Sans Display"/>
        <family val="2"/>
      </rPr>
      <t>₺3.186,82</t>
    </r>
  </si>
  <si>
    <r>
      <rPr>
        <sz val="10"/>
        <rFont val="Noto Sans Display"/>
        <family val="2"/>
      </rPr>
      <t>₺3.508,71</t>
    </r>
  </si>
  <si>
    <r>
      <rPr>
        <sz val="10"/>
        <rFont val="Noto Sans Display"/>
        <family val="2"/>
      </rPr>
      <t>₺3.612,29</t>
    </r>
  </si>
  <si>
    <r>
      <rPr>
        <sz val="10"/>
        <rFont val="Noto Sans Display"/>
        <family val="2"/>
      </rPr>
      <t>₺3.620,83</t>
    </r>
  </si>
  <si>
    <r>
      <rPr>
        <sz val="10"/>
        <rFont val="Noto Sans Display"/>
        <family val="2"/>
      </rPr>
      <t>₺2.497,49</t>
    </r>
  </si>
  <si>
    <r>
      <rPr>
        <sz val="10"/>
        <rFont val="Noto Sans Display"/>
        <family val="2"/>
      </rPr>
      <t>₺7.857,01</t>
    </r>
  </si>
  <si>
    <r>
      <rPr>
        <sz val="10"/>
        <rFont val="Noto Sans Display"/>
        <family val="2"/>
      </rPr>
      <t>₺3.678,46</t>
    </r>
  </si>
  <si>
    <r>
      <rPr>
        <sz val="10"/>
        <rFont val="Noto Sans Display"/>
        <family val="2"/>
      </rPr>
      <t>₺3.897,33</t>
    </r>
  </si>
  <si>
    <r>
      <rPr>
        <sz val="10"/>
        <rFont val="Noto Sans Display"/>
        <family val="2"/>
      </rPr>
      <t>₺6.306,70</t>
    </r>
  </si>
  <si>
    <r>
      <rPr>
        <sz val="10"/>
        <rFont val="Noto Sans Display"/>
        <family val="2"/>
      </rPr>
      <t>₺4.367,19</t>
    </r>
  </si>
  <si>
    <r>
      <rPr>
        <sz val="10"/>
        <rFont val="Noto Sans Display"/>
        <family val="2"/>
      </rPr>
      <t>₺3.196,56</t>
    </r>
  </si>
  <si>
    <r>
      <rPr>
        <sz val="10"/>
        <rFont val="Noto Sans Display"/>
        <family val="2"/>
      </rPr>
      <t>₺3.519,44</t>
    </r>
  </si>
  <si>
    <r>
      <rPr>
        <sz val="10"/>
        <rFont val="Noto Sans Display"/>
        <family val="2"/>
      </rPr>
      <t>₺3.623,35</t>
    </r>
  </si>
  <si>
    <r>
      <rPr>
        <sz val="10"/>
        <rFont val="Noto Sans Display"/>
        <family val="2"/>
      </rPr>
      <t>₺3.631,90</t>
    </r>
  </si>
  <si>
    <r>
      <rPr>
        <sz val="10"/>
        <rFont val="Noto Sans Display"/>
        <family val="2"/>
      </rPr>
      <t>₺2.504,97</t>
    </r>
  </si>
  <si>
    <r>
      <rPr>
        <sz val="10"/>
        <rFont val="Noto Sans Display"/>
        <family val="2"/>
      </rPr>
      <t>₺7.882,00</t>
    </r>
  </si>
  <si>
    <r>
      <rPr>
        <sz val="10"/>
        <rFont val="Noto Sans Display"/>
        <family val="2"/>
      </rPr>
      <t>₺3.689,50</t>
    </r>
  </si>
  <si>
    <r>
      <rPr>
        <sz val="10"/>
        <rFont val="Noto Sans Display"/>
        <family val="2"/>
      </rPr>
      <t>₺3.908,39</t>
    </r>
  </si>
  <si>
    <r>
      <rPr>
        <sz val="10"/>
        <rFont val="Noto Sans Display"/>
        <family val="2"/>
      </rPr>
      <t>₺6.326,97</t>
    </r>
  </si>
  <si>
    <r>
      <rPr>
        <sz val="10"/>
        <rFont val="Noto Sans Display"/>
        <family val="2"/>
      </rPr>
      <t>₺4.380,05</t>
    </r>
  </si>
  <si>
    <r>
      <rPr>
        <sz val="10"/>
        <rFont val="Noto Sans Display"/>
        <family val="2"/>
      </rPr>
      <t>₺3.206,31</t>
    </r>
  </si>
  <si>
    <r>
      <rPr>
        <sz val="10"/>
        <rFont val="Noto Sans Display"/>
        <family val="2"/>
      </rPr>
      <t>₺3.530,17</t>
    </r>
  </si>
  <si>
    <r>
      <rPr>
        <sz val="10"/>
        <rFont val="Noto Sans Display"/>
        <family val="2"/>
      </rPr>
      <t>₺3.634,41</t>
    </r>
  </si>
  <si>
    <r>
      <rPr>
        <sz val="10"/>
        <rFont val="Noto Sans Display"/>
        <family val="2"/>
      </rPr>
      <t>₺3.642,97</t>
    </r>
  </si>
  <si>
    <r>
      <rPr>
        <sz val="10"/>
        <rFont val="Noto Sans Display"/>
        <family val="2"/>
      </rPr>
      <t>₺2.512,44</t>
    </r>
  </si>
  <si>
    <r>
      <rPr>
        <sz val="10"/>
        <rFont val="Noto Sans Display"/>
        <family val="2"/>
      </rPr>
      <t>₺7.906,99</t>
    </r>
  </si>
  <si>
    <r>
      <rPr>
        <sz val="10"/>
        <rFont val="Noto Sans Display"/>
        <family val="2"/>
      </rPr>
      <t>₺3.700,55</t>
    </r>
  </si>
  <si>
    <r>
      <rPr>
        <sz val="10"/>
        <rFont val="Noto Sans Display"/>
        <family val="2"/>
      </rPr>
      <t>₺3.919,45</t>
    </r>
  </si>
  <si>
    <r>
      <rPr>
        <sz val="10"/>
        <rFont val="Noto Sans Display"/>
        <family val="2"/>
      </rPr>
      <t>₺6.347,24</t>
    </r>
  </si>
  <si>
    <r>
      <rPr>
        <sz val="10"/>
        <rFont val="Noto Sans Display"/>
        <family val="2"/>
      </rPr>
      <t>₺4.392,92</t>
    </r>
  </si>
  <si>
    <r>
      <rPr>
        <sz val="10"/>
        <rFont val="Noto Sans Display"/>
        <family val="2"/>
      </rPr>
      <t>₺3.216,05</t>
    </r>
  </si>
  <si>
    <r>
      <rPr>
        <sz val="10"/>
        <rFont val="Noto Sans Display"/>
        <family val="2"/>
      </rPr>
      <t>₺3.540,90</t>
    </r>
  </si>
  <si>
    <r>
      <rPr>
        <sz val="10"/>
        <rFont val="Noto Sans Display"/>
        <family val="2"/>
      </rPr>
      <t>₺3.645,48</t>
    </r>
  </si>
  <si>
    <r>
      <rPr>
        <sz val="10"/>
        <rFont val="Noto Sans Display"/>
        <family val="2"/>
      </rPr>
      <t>₺3.654,05</t>
    </r>
  </si>
  <si>
    <r>
      <rPr>
        <sz val="10"/>
        <rFont val="Noto Sans Display"/>
        <family val="2"/>
      </rPr>
      <t>₺2.519,91</t>
    </r>
  </si>
  <si>
    <r>
      <rPr>
        <sz val="10"/>
        <rFont val="Noto Sans Display"/>
        <family val="2"/>
      </rPr>
      <t>₺7.931,98</t>
    </r>
  </si>
  <si>
    <r>
      <rPr>
        <sz val="10"/>
        <rFont val="Noto Sans Display"/>
        <family val="2"/>
      </rPr>
      <t>₺3.711,59</t>
    </r>
  </si>
  <si>
    <r>
      <rPr>
        <sz val="10"/>
        <rFont val="Noto Sans Display"/>
        <family val="2"/>
      </rPr>
      <t>₺3.930,51</t>
    </r>
  </si>
  <si>
    <r>
      <rPr>
        <sz val="10"/>
        <rFont val="Noto Sans Display"/>
        <family val="2"/>
      </rPr>
      <t>₺6.367,50</t>
    </r>
  </si>
  <si>
    <r>
      <rPr>
        <sz val="10"/>
        <rFont val="Noto Sans Display"/>
        <family val="2"/>
      </rPr>
      <t>₺4.405,78</t>
    </r>
  </si>
  <si>
    <r>
      <rPr>
        <sz val="10"/>
        <rFont val="Noto Sans Display"/>
        <family val="2"/>
      </rPr>
      <t>₺3.225,80</t>
    </r>
  </si>
  <si>
    <r>
      <rPr>
        <sz val="10"/>
        <rFont val="Noto Sans Display"/>
        <family val="2"/>
      </rPr>
      <t>₺3.551,63</t>
    </r>
  </si>
  <si>
    <r>
      <rPr>
        <sz val="10"/>
        <rFont val="Noto Sans Display"/>
        <family val="2"/>
      </rPr>
      <t>₺3.656,54</t>
    </r>
  </si>
  <si>
    <r>
      <rPr>
        <sz val="10"/>
        <rFont val="Noto Sans Display"/>
        <family val="2"/>
      </rPr>
      <t>₺3.665,12</t>
    </r>
  </si>
  <si>
    <r>
      <rPr>
        <sz val="10"/>
        <rFont val="Noto Sans Display"/>
        <family val="2"/>
      </rPr>
      <t>₺2.527,39</t>
    </r>
  </si>
  <si>
    <r>
      <rPr>
        <sz val="10"/>
        <rFont val="Noto Sans Display"/>
        <family val="2"/>
      </rPr>
      <t>₺7.956,97</t>
    </r>
  </si>
  <si>
    <r>
      <rPr>
        <sz val="10"/>
        <rFont val="Noto Sans Display"/>
        <family val="2"/>
      </rPr>
      <t>₺3.722,63</t>
    </r>
  </si>
  <si>
    <r>
      <rPr>
        <sz val="10"/>
        <rFont val="Noto Sans Display"/>
        <family val="2"/>
      </rPr>
      <t>₺3.941,58</t>
    </r>
  </si>
  <si>
    <r>
      <rPr>
        <sz val="10"/>
        <rFont val="Noto Sans Display"/>
        <family val="2"/>
      </rPr>
      <t>₺6.387,77</t>
    </r>
  </si>
  <si>
    <r>
      <rPr>
        <sz val="10"/>
        <rFont val="Noto Sans Display"/>
        <family val="2"/>
      </rPr>
      <t>₺4.418,65</t>
    </r>
  </si>
  <si>
    <r>
      <rPr>
        <sz val="10"/>
        <rFont val="Noto Sans Display"/>
        <family val="2"/>
      </rPr>
      <t>₺3.235,55</t>
    </r>
  </si>
  <si>
    <r>
      <rPr>
        <sz val="10"/>
        <rFont val="Noto Sans Display"/>
        <family val="2"/>
      </rPr>
      <t>₺3.562,36</t>
    </r>
  </si>
  <si>
    <r>
      <rPr>
        <sz val="10"/>
        <rFont val="Noto Sans Display"/>
        <family val="2"/>
      </rPr>
      <t>₺3.667,60</t>
    </r>
  </si>
  <si>
    <r>
      <rPr>
        <sz val="10"/>
        <rFont val="Noto Sans Display"/>
        <family val="2"/>
      </rPr>
      <t>₺3.676,19</t>
    </r>
  </si>
  <si>
    <r>
      <rPr>
        <sz val="10"/>
        <rFont val="Noto Sans Display"/>
        <family val="2"/>
      </rPr>
      <t>₺2.534,86</t>
    </r>
  </si>
  <si>
    <r>
      <rPr>
        <sz val="10"/>
        <rFont val="Noto Sans Display"/>
        <family val="2"/>
      </rPr>
      <t>₺7.981,96</t>
    </r>
  </si>
  <si>
    <r>
      <rPr>
        <sz val="10"/>
        <rFont val="Noto Sans Display"/>
        <family val="2"/>
      </rPr>
      <t>₺3.733,68</t>
    </r>
  </si>
  <si>
    <r>
      <rPr>
        <sz val="10"/>
        <rFont val="Noto Sans Display"/>
        <family val="2"/>
      </rPr>
      <t>₺3.952,64</t>
    </r>
  </si>
  <si>
    <r>
      <rPr>
        <sz val="10"/>
        <rFont val="Noto Sans Display"/>
        <family val="2"/>
      </rPr>
      <t>₺6.408,03</t>
    </r>
  </si>
  <si>
    <r>
      <rPr>
        <sz val="10"/>
        <rFont val="Noto Sans Display"/>
        <family val="2"/>
      </rPr>
      <t>₺4.431,51</t>
    </r>
  </si>
  <si>
    <r>
      <rPr>
        <sz val="10"/>
        <rFont val="Noto Sans Display"/>
        <family val="2"/>
      </rPr>
      <t>₺3.245,29</t>
    </r>
  </si>
  <si>
    <r>
      <rPr>
        <sz val="10"/>
        <rFont val="Noto Sans Display"/>
        <family val="2"/>
      </rPr>
      <t>₺3.573,09</t>
    </r>
  </si>
  <si>
    <r>
      <rPr>
        <sz val="10"/>
        <rFont val="Noto Sans Display"/>
        <family val="2"/>
      </rPr>
      <t>₺3.678,66</t>
    </r>
  </si>
  <si>
    <r>
      <rPr>
        <sz val="10"/>
        <rFont val="Noto Sans Display"/>
        <family val="2"/>
      </rPr>
      <t>₺3.687,27</t>
    </r>
  </si>
  <si>
    <r>
      <rPr>
        <sz val="10"/>
        <rFont val="Noto Sans Display"/>
        <family val="2"/>
      </rPr>
      <t>₺2.542,34</t>
    </r>
  </si>
  <si>
    <r>
      <rPr>
        <sz val="10"/>
        <rFont val="Noto Sans Display"/>
        <family val="2"/>
      </rPr>
      <t>₺8.006,95</t>
    </r>
  </si>
  <si>
    <r>
      <rPr>
        <sz val="10"/>
        <rFont val="Noto Sans Display"/>
        <family val="2"/>
      </rPr>
      <t>₺3.744,72</t>
    </r>
  </si>
  <si>
    <r>
      <rPr>
        <sz val="10"/>
        <rFont val="Noto Sans Display"/>
        <family val="2"/>
      </rPr>
      <t>₺3.963,70</t>
    </r>
  </si>
  <si>
    <r>
      <rPr>
        <sz val="10"/>
        <rFont val="Noto Sans Display"/>
        <family val="2"/>
      </rPr>
      <t>₺6.428,30</t>
    </r>
  </si>
  <si>
    <r>
      <rPr>
        <sz val="10"/>
        <rFont val="Noto Sans Display"/>
        <family val="2"/>
      </rPr>
      <t>₺4.444,38</t>
    </r>
  </si>
  <si>
    <r>
      <rPr>
        <sz val="10"/>
        <rFont val="Noto Sans Display"/>
        <family val="2"/>
      </rPr>
      <t>₺3.255,04</t>
    </r>
  </si>
  <si>
    <r>
      <rPr>
        <sz val="10"/>
        <rFont val="Noto Sans Display"/>
        <family val="2"/>
      </rPr>
      <t>₺3.583,82</t>
    </r>
  </si>
  <si>
    <r>
      <rPr>
        <sz val="10"/>
        <rFont val="Noto Sans Display"/>
        <family val="2"/>
      </rPr>
      <t>₺3.689,73</t>
    </r>
  </si>
  <si>
    <r>
      <rPr>
        <sz val="10"/>
        <rFont val="Noto Sans Display"/>
        <family val="2"/>
      </rPr>
      <t>₺3.698,34</t>
    </r>
  </si>
  <si>
    <r>
      <rPr>
        <sz val="10"/>
        <rFont val="Noto Sans Display"/>
        <family val="2"/>
      </rPr>
      <t>₺2.549,81</t>
    </r>
  </si>
  <si>
    <r>
      <rPr>
        <sz val="10"/>
        <rFont val="Noto Sans Display"/>
        <family val="2"/>
      </rPr>
      <t>₺8.031,94</t>
    </r>
  </si>
  <si>
    <r>
      <rPr>
        <sz val="10"/>
        <rFont val="Noto Sans Display"/>
        <family val="2"/>
      </rPr>
      <t>₺3.755,76</t>
    </r>
  </si>
  <si>
    <r>
      <rPr>
        <sz val="10"/>
        <rFont val="Noto Sans Display"/>
        <family val="2"/>
      </rPr>
      <t>₺3.974,76</t>
    </r>
  </si>
  <si>
    <r>
      <rPr>
        <sz val="10"/>
        <rFont val="Noto Sans Display"/>
        <family val="2"/>
      </rPr>
      <t>₺6.448,56</t>
    </r>
  </si>
  <si>
    <r>
      <rPr>
        <sz val="10"/>
        <rFont val="Noto Sans Display"/>
        <family val="2"/>
      </rPr>
      <t>₺4.457,24</t>
    </r>
  </si>
  <si>
    <r>
      <rPr>
        <sz val="10"/>
        <rFont val="Noto Sans Display"/>
        <family val="2"/>
      </rPr>
      <t>₺3.264,78</t>
    </r>
  </si>
  <si>
    <r>
      <rPr>
        <sz val="10"/>
        <rFont val="Noto Sans Display"/>
        <family val="2"/>
      </rPr>
      <t>₺3.594,55</t>
    </r>
  </si>
  <si>
    <r>
      <rPr>
        <sz val="10"/>
        <rFont val="Noto Sans Display"/>
        <family val="2"/>
      </rPr>
      <t>₺3.700,79</t>
    </r>
  </si>
  <si>
    <r>
      <rPr>
        <sz val="10"/>
        <rFont val="Noto Sans Display"/>
        <family val="2"/>
      </rPr>
      <t>₺3.709,41</t>
    </r>
  </si>
  <si>
    <r>
      <rPr>
        <sz val="10"/>
        <rFont val="Noto Sans Display"/>
        <family val="2"/>
      </rPr>
      <t>₺2.557,29</t>
    </r>
  </si>
  <si>
    <r>
      <rPr>
        <sz val="10"/>
        <rFont val="Noto Sans Display"/>
        <family val="2"/>
      </rPr>
      <t>₺8.056,93</t>
    </r>
  </si>
  <si>
    <r>
      <rPr>
        <sz val="10"/>
        <rFont val="Noto Sans Display"/>
        <family val="2"/>
      </rPr>
      <t>₺3.766,81</t>
    </r>
  </si>
  <si>
    <r>
      <rPr>
        <sz val="10"/>
        <rFont val="Noto Sans Display"/>
        <family val="2"/>
      </rPr>
      <t>₺3.985,82</t>
    </r>
  </si>
  <si>
    <r>
      <rPr>
        <sz val="10"/>
        <rFont val="Noto Sans Display"/>
        <family val="2"/>
      </rPr>
      <t>₺6.468,83</t>
    </r>
  </si>
  <si>
    <r>
      <rPr>
        <sz val="10"/>
        <rFont val="Noto Sans Display"/>
        <family val="2"/>
      </rPr>
      <t>₺4.470,10</t>
    </r>
  </si>
  <si>
    <r>
      <rPr>
        <sz val="10"/>
        <rFont val="Noto Sans Display"/>
        <family val="2"/>
      </rPr>
      <t>₺3.274,53</t>
    </r>
  </si>
  <si>
    <r>
      <rPr>
        <sz val="10"/>
        <rFont val="Noto Sans Display"/>
        <family val="2"/>
      </rPr>
      <t>₺3.605,28</t>
    </r>
  </si>
  <si>
    <r>
      <rPr>
        <sz val="10"/>
        <rFont val="Noto Sans Display"/>
        <family val="2"/>
      </rPr>
      <t>₺3.711,85</t>
    </r>
  </si>
  <si>
    <r>
      <rPr>
        <sz val="10"/>
        <rFont val="Noto Sans Display"/>
        <family val="2"/>
      </rPr>
      <t>₺3.720,48</t>
    </r>
  </si>
  <si>
    <r>
      <rPr>
        <sz val="10"/>
        <rFont val="Noto Sans Display"/>
        <family val="2"/>
      </rPr>
      <t>₺2.564,76</t>
    </r>
  </si>
  <si>
    <r>
      <rPr>
        <sz val="10"/>
        <rFont val="Noto Sans Display"/>
        <family val="2"/>
      </rPr>
      <t>₺8.081,92</t>
    </r>
  </si>
  <si>
    <r>
      <rPr>
        <sz val="10"/>
        <rFont val="Noto Sans Display"/>
        <family val="2"/>
      </rPr>
      <t>₺3.777,85</t>
    </r>
  </si>
  <si>
    <r>
      <rPr>
        <sz val="10"/>
        <rFont val="Noto Sans Display"/>
        <family val="2"/>
      </rPr>
      <t>₺3.996,89</t>
    </r>
  </si>
  <si>
    <r>
      <rPr>
        <sz val="10"/>
        <rFont val="Noto Sans Display"/>
        <family val="2"/>
      </rPr>
      <t>₺6.489,09</t>
    </r>
  </si>
  <si>
    <r>
      <rPr>
        <sz val="10"/>
        <rFont val="Noto Sans Display"/>
        <family val="2"/>
      </rPr>
      <t>₺4.482,97</t>
    </r>
  </si>
  <si>
    <r>
      <rPr>
        <sz val="10"/>
        <rFont val="Noto Sans Display"/>
        <family val="2"/>
      </rPr>
      <t>₺3.284,27</t>
    </r>
  </si>
  <si>
    <r>
      <rPr>
        <sz val="10"/>
        <rFont val="Noto Sans Display"/>
        <family val="2"/>
      </rPr>
      <t>₺3.616,01</t>
    </r>
  </si>
  <si>
    <r>
      <rPr>
        <sz val="10"/>
        <rFont val="Noto Sans Display"/>
        <family val="2"/>
      </rPr>
      <t>₺3.722,92</t>
    </r>
  </si>
  <si>
    <r>
      <rPr>
        <sz val="10"/>
        <rFont val="Noto Sans Display"/>
        <family val="2"/>
      </rPr>
      <t>₺3.731,56</t>
    </r>
  </si>
  <si>
    <r>
      <rPr>
        <sz val="10"/>
        <rFont val="Noto Sans Display"/>
        <family val="2"/>
      </rPr>
      <t>₺2.572,24</t>
    </r>
  </si>
  <si>
    <r>
      <rPr>
        <sz val="10"/>
        <rFont val="Noto Sans Display"/>
        <family val="2"/>
      </rPr>
      <t>₺8.106,91</t>
    </r>
  </si>
  <si>
    <r>
      <rPr>
        <sz val="10"/>
        <rFont val="Noto Sans Display"/>
        <family val="2"/>
      </rPr>
      <t>₺3.788,89</t>
    </r>
  </si>
  <si>
    <r>
      <rPr>
        <sz val="10"/>
        <rFont val="Noto Sans Display"/>
        <family val="2"/>
      </rPr>
      <t>₺4.007,95</t>
    </r>
  </si>
  <si>
    <r>
      <rPr>
        <sz val="10"/>
        <rFont val="Noto Sans Display"/>
        <family val="2"/>
      </rPr>
      <t>₺6.509,36</t>
    </r>
  </si>
  <si>
    <r>
      <rPr>
        <sz val="10"/>
        <rFont val="Noto Sans Display"/>
        <family val="2"/>
      </rPr>
      <t>₺4.495,83</t>
    </r>
  </si>
  <si>
    <r>
      <rPr>
        <sz val="10"/>
        <rFont val="Noto Sans Display"/>
        <family val="2"/>
      </rPr>
      <t>₺3.294,02</t>
    </r>
  </si>
  <si>
    <r>
      <rPr>
        <sz val="10"/>
        <rFont val="Noto Sans Display"/>
        <family val="2"/>
      </rPr>
      <t>₺3.626,74</t>
    </r>
  </si>
  <si>
    <r>
      <rPr>
        <sz val="10"/>
        <rFont val="Noto Sans Display"/>
        <family val="2"/>
      </rPr>
      <t>₺3.733,98</t>
    </r>
  </si>
  <si>
    <r>
      <rPr>
        <sz val="10"/>
        <rFont val="Noto Sans Display"/>
        <family val="2"/>
      </rPr>
      <t>₺3.742,63</t>
    </r>
  </si>
  <si>
    <r>
      <rPr>
        <sz val="10"/>
        <rFont val="Noto Sans Display"/>
        <family val="2"/>
      </rPr>
      <t>₺2.579,71</t>
    </r>
  </si>
  <si>
    <r>
      <rPr>
        <sz val="10"/>
        <rFont val="Noto Sans Display"/>
        <family val="2"/>
      </rPr>
      <t>₺8.131,90</t>
    </r>
  </si>
  <si>
    <r>
      <rPr>
        <sz val="10"/>
        <rFont val="Noto Sans Display"/>
        <family val="2"/>
      </rPr>
      <t>₺3.799,94</t>
    </r>
  </si>
  <si>
    <r>
      <rPr>
        <sz val="10"/>
        <rFont val="Noto Sans Display"/>
        <family val="2"/>
      </rPr>
      <t>₺4.019,01</t>
    </r>
  </si>
  <si>
    <r>
      <rPr>
        <sz val="10"/>
        <rFont val="Noto Sans Display"/>
        <family val="2"/>
      </rPr>
      <t>₺6.529,62</t>
    </r>
  </si>
  <si>
    <r>
      <rPr>
        <sz val="10"/>
        <rFont val="Noto Sans Display"/>
        <family val="2"/>
      </rPr>
      <t>₺4.508,70</t>
    </r>
  </si>
  <si>
    <r>
      <rPr>
        <sz val="10"/>
        <rFont val="Noto Sans Display"/>
        <family val="2"/>
      </rPr>
      <t>₺3.303,77</t>
    </r>
  </si>
  <si>
    <r>
      <rPr>
        <sz val="10"/>
        <rFont val="Noto Sans Display"/>
        <family val="2"/>
      </rPr>
      <t>₺3.637,47</t>
    </r>
  </si>
  <si>
    <r>
      <rPr>
        <sz val="10"/>
        <rFont val="Noto Sans Display"/>
        <family val="2"/>
      </rPr>
      <t>₺3.745,04</t>
    </r>
  </si>
  <si>
    <r>
      <rPr>
        <sz val="10"/>
        <rFont val="Noto Sans Display"/>
        <family val="2"/>
      </rPr>
      <t>₺3.753,70</t>
    </r>
  </si>
  <si>
    <r>
      <rPr>
        <sz val="10"/>
        <rFont val="Noto Sans Display"/>
        <family val="2"/>
      </rPr>
      <t>₺2.587,18</t>
    </r>
  </si>
  <si>
    <r>
      <rPr>
        <sz val="10"/>
        <rFont val="Noto Sans Display"/>
        <family val="2"/>
      </rPr>
      <t>₺8.156,89</t>
    </r>
  </si>
  <si>
    <r>
      <rPr>
        <sz val="10"/>
        <rFont val="Noto Sans Display"/>
        <family val="2"/>
      </rPr>
      <t>₺3.810,98</t>
    </r>
  </si>
  <si>
    <r>
      <rPr>
        <sz val="10"/>
        <rFont val="Noto Sans Display"/>
        <family val="2"/>
      </rPr>
      <t>₺4.030,07</t>
    </r>
  </si>
  <si>
    <r>
      <rPr>
        <sz val="10"/>
        <rFont val="Noto Sans Display"/>
        <family val="2"/>
      </rPr>
      <t>₺6.549,89</t>
    </r>
  </si>
  <si>
    <r>
      <rPr>
        <sz val="10"/>
        <rFont val="Noto Sans Display"/>
        <family val="2"/>
      </rPr>
      <t>₺4.521,56</t>
    </r>
  </si>
  <si>
    <r>
      <rPr>
        <sz val="10"/>
        <rFont val="Noto Sans Display"/>
        <family val="2"/>
      </rPr>
      <t>₺3.313,51</t>
    </r>
  </si>
  <si>
    <r>
      <rPr>
        <sz val="10"/>
        <rFont val="Noto Sans Display"/>
        <family val="2"/>
      </rPr>
      <t>₺3.648,20</t>
    </r>
  </si>
  <si>
    <r>
      <rPr>
        <sz val="10"/>
        <rFont val="Noto Sans Display"/>
        <family val="2"/>
      </rPr>
      <t>₺3.756,10</t>
    </r>
  </si>
  <si>
    <r>
      <rPr>
        <sz val="10"/>
        <rFont val="Noto Sans Display"/>
        <family val="2"/>
      </rPr>
      <t>₺3.764,78</t>
    </r>
  </si>
  <si>
    <r>
      <rPr>
        <sz val="10"/>
        <rFont val="Noto Sans Display"/>
        <family val="2"/>
      </rPr>
      <t>₺2.594,66</t>
    </r>
  </si>
  <si>
    <r>
      <rPr>
        <sz val="10"/>
        <rFont val="Noto Sans Display"/>
        <family val="2"/>
      </rPr>
      <t>₺8.181,88</t>
    </r>
  </si>
  <si>
    <r>
      <rPr>
        <sz val="10"/>
        <rFont val="Noto Sans Display"/>
        <family val="2"/>
      </rPr>
      <t>₺3.822,03</t>
    </r>
  </si>
  <si>
    <r>
      <rPr>
        <sz val="10"/>
        <rFont val="Noto Sans Display"/>
        <family val="2"/>
      </rPr>
      <t>₺4.041,13</t>
    </r>
  </si>
  <si>
    <r>
      <rPr>
        <sz val="10"/>
        <rFont val="Noto Sans Display"/>
        <family val="2"/>
      </rPr>
      <t>₺6.570,15</t>
    </r>
  </si>
  <si>
    <r>
      <rPr>
        <sz val="10"/>
        <rFont val="Noto Sans Display"/>
        <family val="2"/>
      </rPr>
      <t>₺4.534,43</t>
    </r>
  </si>
  <si>
    <r>
      <rPr>
        <sz val="10"/>
        <rFont val="Noto Sans Display"/>
        <family val="2"/>
      </rPr>
      <t>₺3.323,26</t>
    </r>
  </si>
  <si>
    <r>
      <rPr>
        <sz val="10"/>
        <rFont val="Noto Sans Display"/>
        <family val="2"/>
      </rPr>
      <t>₺3.658,93</t>
    </r>
  </si>
  <si>
    <r>
      <rPr>
        <sz val="10"/>
        <rFont val="Noto Sans Display"/>
        <family val="2"/>
      </rPr>
      <t>₺3.767,17</t>
    </r>
  </si>
  <si>
    <r>
      <rPr>
        <sz val="10"/>
        <rFont val="Noto Sans Display"/>
        <family val="2"/>
      </rPr>
      <t>₺3.775,85</t>
    </r>
  </si>
  <si>
    <r>
      <rPr>
        <sz val="10"/>
        <rFont val="Noto Sans Display"/>
        <family val="2"/>
      </rPr>
      <t>₺2.602,13</t>
    </r>
  </si>
  <si>
    <r>
      <rPr>
        <sz val="10"/>
        <rFont val="Noto Sans Display"/>
        <family val="2"/>
      </rPr>
      <t>₺8.206,87</t>
    </r>
  </si>
  <si>
    <r>
      <rPr>
        <sz val="10"/>
        <rFont val="Noto Sans Display"/>
        <family val="2"/>
      </rPr>
      <t>₺3.833,07</t>
    </r>
  </si>
  <si>
    <r>
      <rPr>
        <sz val="10"/>
        <rFont val="Noto Sans Display"/>
        <family val="2"/>
      </rPr>
      <t>₺4.052,20</t>
    </r>
  </si>
  <si>
    <r>
      <rPr>
        <sz val="10"/>
        <rFont val="Noto Sans Display"/>
        <family val="2"/>
      </rPr>
      <t>₺6.590,42</t>
    </r>
  </si>
  <si>
    <r>
      <rPr>
        <sz val="10"/>
        <rFont val="Noto Sans Display"/>
        <family val="2"/>
      </rPr>
      <t>₺4.547,29</t>
    </r>
  </si>
  <si>
    <r>
      <rPr>
        <sz val="10"/>
        <rFont val="Noto Sans Display"/>
        <family val="2"/>
      </rPr>
      <t>₺3.333,00</t>
    </r>
  </si>
  <si>
    <r>
      <rPr>
        <sz val="10"/>
        <rFont val="Noto Sans Display"/>
        <family val="2"/>
      </rPr>
      <t>₺3.669,66</t>
    </r>
  </si>
  <si>
    <r>
      <rPr>
        <sz val="10"/>
        <rFont val="Noto Sans Display"/>
        <family val="2"/>
      </rPr>
      <t>₺3.778,23</t>
    </r>
  </si>
  <si>
    <r>
      <rPr>
        <sz val="10"/>
        <rFont val="Noto Sans Display"/>
        <family val="2"/>
      </rPr>
      <t>₺3.786,92</t>
    </r>
  </si>
  <si>
    <r>
      <rPr>
        <sz val="10"/>
        <rFont val="Noto Sans Display"/>
        <family val="2"/>
      </rPr>
      <t>₺2.609,61</t>
    </r>
  </si>
  <si>
    <r>
      <rPr>
        <sz val="10"/>
        <rFont val="Noto Sans Display"/>
        <family val="2"/>
      </rPr>
      <t>₺8.231,86</t>
    </r>
  </si>
  <si>
    <r>
      <rPr>
        <sz val="10"/>
        <rFont val="Noto Sans Display"/>
        <family val="2"/>
      </rPr>
      <t>₺3.844,11</t>
    </r>
  </si>
  <si>
    <r>
      <rPr>
        <sz val="10"/>
        <rFont val="Noto Sans Display"/>
        <family val="2"/>
      </rPr>
      <t>₺4.063,26</t>
    </r>
  </si>
  <si>
    <r>
      <rPr>
        <sz val="10"/>
        <rFont val="Noto Sans Display"/>
        <family val="2"/>
      </rPr>
      <t>₺6.610,68</t>
    </r>
  </si>
  <si>
    <r>
      <rPr>
        <sz val="10"/>
        <rFont val="Noto Sans Display"/>
        <family val="2"/>
      </rPr>
      <t>₺4.560,16</t>
    </r>
  </si>
  <si>
    <r>
      <rPr>
        <sz val="10"/>
        <rFont val="Noto Sans Display"/>
        <family val="2"/>
      </rPr>
      <t>₺3.342,75</t>
    </r>
  </si>
  <si>
    <r>
      <rPr>
        <sz val="10"/>
        <rFont val="Noto Sans Display"/>
        <family val="2"/>
      </rPr>
      <t>₺3.680,39</t>
    </r>
  </si>
  <si>
    <r>
      <rPr>
        <sz val="10"/>
        <rFont val="Noto Sans Display"/>
        <family val="2"/>
      </rPr>
      <t>₺3.789,29</t>
    </r>
  </si>
  <si>
    <r>
      <rPr>
        <sz val="10"/>
        <rFont val="Noto Sans Display"/>
        <family val="2"/>
      </rPr>
      <t>₺3.797,99</t>
    </r>
  </si>
  <si>
    <r>
      <rPr>
        <sz val="10"/>
        <rFont val="Noto Sans Display"/>
        <family val="2"/>
      </rPr>
      <t>₺2.617,08</t>
    </r>
  </si>
  <si>
    <r>
      <rPr>
        <sz val="10"/>
        <rFont val="Noto Sans Display"/>
        <family val="2"/>
      </rPr>
      <t>₺8.256,85</t>
    </r>
  </si>
  <si>
    <r>
      <rPr>
        <sz val="10"/>
        <rFont val="Noto Sans Display"/>
        <family val="2"/>
      </rPr>
      <t>₺3.855,16</t>
    </r>
  </si>
  <si>
    <r>
      <rPr>
        <sz val="10"/>
        <rFont val="Noto Sans Display"/>
        <family val="2"/>
      </rPr>
      <t>₺4.074,32</t>
    </r>
  </si>
  <si>
    <r>
      <rPr>
        <sz val="10"/>
        <rFont val="Noto Sans Display"/>
        <family val="2"/>
      </rPr>
      <t>₺6.630,95</t>
    </r>
  </si>
  <si>
    <r>
      <rPr>
        <sz val="10"/>
        <rFont val="Noto Sans Display"/>
        <family val="2"/>
      </rPr>
      <t>₺4.573,02</t>
    </r>
  </si>
  <si>
    <r>
      <rPr>
        <sz val="10"/>
        <rFont val="Noto Sans Display"/>
        <family val="2"/>
      </rPr>
      <t>₺3.352,49</t>
    </r>
  </si>
  <si>
    <r>
      <rPr>
        <sz val="10"/>
        <rFont val="Noto Sans Display"/>
        <family val="2"/>
      </rPr>
      <t>₺3.691,12</t>
    </r>
  </si>
  <si>
    <r>
      <rPr>
        <sz val="10"/>
        <rFont val="Noto Sans Display"/>
        <family val="2"/>
      </rPr>
      <t>₺3.800,36</t>
    </r>
  </si>
  <si>
    <r>
      <rPr>
        <sz val="10"/>
        <rFont val="Noto Sans Display"/>
        <family val="2"/>
      </rPr>
      <t>₺3.809,07</t>
    </r>
  </si>
  <si>
    <r>
      <rPr>
        <sz val="10"/>
        <rFont val="Noto Sans Display"/>
        <family val="2"/>
      </rPr>
      <t>₺2.624,56</t>
    </r>
  </si>
  <si>
    <r>
      <rPr>
        <sz val="10"/>
        <rFont val="Noto Sans Display"/>
        <family val="2"/>
      </rPr>
      <t>₺8.281,84</t>
    </r>
  </si>
  <si>
    <r>
      <rPr>
        <sz val="10"/>
        <rFont val="Noto Sans Display"/>
        <family val="2"/>
      </rPr>
      <t>₺3.866,20</t>
    </r>
  </si>
  <si>
    <r>
      <rPr>
        <sz val="10"/>
        <rFont val="Noto Sans Display"/>
        <family val="2"/>
      </rPr>
      <t>₺4.085,38</t>
    </r>
  </si>
  <si>
    <r>
      <rPr>
        <sz val="10"/>
        <rFont val="Noto Sans Display"/>
        <family val="2"/>
      </rPr>
      <t>₺6.651,21</t>
    </r>
  </si>
  <si>
    <r>
      <rPr>
        <sz val="10"/>
        <rFont val="Noto Sans Display"/>
        <family val="2"/>
      </rPr>
      <t>₺4.585,89</t>
    </r>
  </si>
  <si>
    <r>
      <rPr>
        <sz val="10"/>
        <rFont val="Noto Sans Display"/>
        <family val="2"/>
      </rPr>
      <t>₺3.362,24</t>
    </r>
  </si>
  <si>
    <r>
      <rPr>
        <sz val="10"/>
        <rFont val="Noto Sans Display"/>
        <family val="2"/>
      </rPr>
      <t>₺3.701,85</t>
    </r>
  </si>
  <si>
    <r>
      <rPr>
        <sz val="10"/>
        <rFont val="Noto Sans Display"/>
        <family val="2"/>
      </rPr>
      <t>₺3.811,42</t>
    </r>
  </si>
  <si>
    <r>
      <rPr>
        <sz val="10"/>
        <rFont val="Noto Sans Display"/>
        <family val="2"/>
      </rPr>
      <t>₺3.820,14</t>
    </r>
  </si>
  <si>
    <r>
      <rPr>
        <sz val="10"/>
        <rFont val="Noto Sans Display"/>
        <family val="2"/>
      </rPr>
      <t>₺2.632,03</t>
    </r>
  </si>
  <si>
    <r>
      <rPr>
        <sz val="10"/>
        <rFont val="Noto Sans Display"/>
        <family val="2"/>
      </rPr>
      <t>₺8.306,83</t>
    </r>
  </si>
  <si>
    <r>
      <rPr>
        <sz val="10"/>
        <rFont val="Noto Sans Display"/>
        <family val="2"/>
      </rPr>
      <t>₺3.877,24</t>
    </r>
  </si>
  <si>
    <r>
      <rPr>
        <sz val="10"/>
        <rFont val="Noto Sans Display"/>
        <family val="2"/>
      </rPr>
      <t>₺4.096,44</t>
    </r>
  </si>
  <si>
    <r>
      <rPr>
        <sz val="10"/>
        <rFont val="Noto Sans Display"/>
        <family val="2"/>
      </rPr>
      <t>₺6.671,48</t>
    </r>
  </si>
  <si>
    <r>
      <rPr>
        <sz val="10"/>
        <rFont val="Noto Sans Display"/>
        <family val="2"/>
      </rPr>
      <t>₺4.598,75</t>
    </r>
  </si>
  <si>
    <r>
      <rPr>
        <sz val="10"/>
        <rFont val="Noto Sans Display"/>
        <family val="2"/>
      </rPr>
      <t>₺3.371,98</t>
    </r>
  </si>
  <si>
    <r>
      <rPr>
        <sz val="10"/>
        <rFont val="Noto Sans Display"/>
        <family val="2"/>
      </rPr>
      <t>₺3.712,58</t>
    </r>
  </si>
  <si>
    <r>
      <rPr>
        <sz val="10"/>
        <rFont val="Noto Sans Display"/>
        <family val="2"/>
      </rPr>
      <t>₺3.822,48</t>
    </r>
  </si>
  <si>
    <r>
      <rPr>
        <sz val="10"/>
        <rFont val="Noto Sans Display"/>
        <family val="2"/>
      </rPr>
      <t>₺3.831,21</t>
    </r>
  </si>
  <si>
    <r>
      <rPr>
        <sz val="10"/>
        <rFont val="Noto Sans Display"/>
        <family val="2"/>
      </rPr>
      <t>₺2.639,51</t>
    </r>
  </si>
  <si>
    <r>
      <rPr>
        <sz val="10"/>
        <rFont val="Noto Sans Display"/>
        <family val="2"/>
      </rPr>
      <t>₺8.331,82</t>
    </r>
  </si>
  <si>
    <r>
      <rPr>
        <sz val="10"/>
        <rFont val="Noto Sans Display"/>
        <family val="2"/>
      </rPr>
      <t>₺3.888,29</t>
    </r>
  </si>
  <si>
    <r>
      <rPr>
        <sz val="10"/>
        <rFont val="Noto Sans Display"/>
        <family val="2"/>
      </rPr>
      <t>₺4.107,50</t>
    </r>
  </si>
  <si>
    <r>
      <rPr>
        <sz val="10"/>
        <rFont val="Noto Sans Display"/>
        <family val="2"/>
      </rPr>
      <t>₺6.691,75</t>
    </r>
  </si>
  <si>
    <r>
      <rPr>
        <sz val="10"/>
        <rFont val="Noto Sans Display"/>
        <family val="2"/>
      </rPr>
      <t>₺4.611,61</t>
    </r>
  </si>
  <si>
    <r>
      <rPr>
        <sz val="10"/>
        <rFont val="Noto Sans Display"/>
        <family val="2"/>
      </rPr>
      <t>₺3.381,73</t>
    </r>
  </si>
  <si>
    <r>
      <rPr>
        <sz val="10"/>
        <rFont val="Noto Sans Display"/>
        <family val="2"/>
      </rPr>
      <t>₺3.723,31</t>
    </r>
  </si>
  <si>
    <r>
      <rPr>
        <sz val="10"/>
        <rFont val="Noto Sans Display"/>
        <family val="2"/>
      </rPr>
      <t>₺3.833,54</t>
    </r>
  </si>
  <si>
    <r>
      <rPr>
        <sz val="10"/>
        <rFont val="Noto Sans Display"/>
        <family val="2"/>
      </rPr>
      <t>₺3.842,29</t>
    </r>
  </si>
  <si>
    <r>
      <rPr>
        <sz val="10"/>
        <rFont val="Noto Sans Display"/>
        <family val="2"/>
      </rPr>
      <t>₺2.646,98</t>
    </r>
  </si>
  <si>
    <r>
      <rPr>
        <sz val="10"/>
        <rFont val="Noto Sans Display"/>
        <family val="2"/>
      </rPr>
      <t>₺8.356,81</t>
    </r>
  </si>
  <si>
    <r>
      <rPr>
        <sz val="10"/>
        <rFont val="Noto Sans Display"/>
        <family val="2"/>
      </rPr>
      <t>₺3.899,33</t>
    </r>
  </si>
  <si>
    <r>
      <rPr>
        <sz val="10"/>
        <rFont val="Noto Sans Display"/>
        <family val="2"/>
      </rPr>
      <t>₺4.118,57</t>
    </r>
  </si>
  <si>
    <r>
      <rPr>
        <sz val="10"/>
        <rFont val="Noto Sans Display"/>
        <family val="2"/>
      </rPr>
      <t>₺6.712,01</t>
    </r>
  </si>
  <si>
    <r>
      <rPr>
        <sz val="10"/>
        <rFont val="Noto Sans Display"/>
        <family val="2"/>
      </rPr>
      <t>₺4.624,48</t>
    </r>
  </si>
  <si>
    <r>
      <rPr>
        <sz val="10"/>
        <rFont val="Noto Sans Display"/>
        <family val="2"/>
      </rPr>
      <t>₺3.391,48</t>
    </r>
  </si>
  <si>
    <r>
      <rPr>
        <sz val="10"/>
        <rFont val="Noto Sans Display"/>
        <family val="2"/>
      </rPr>
      <t>₺3.734,04</t>
    </r>
  </si>
  <si>
    <r>
      <rPr>
        <sz val="10"/>
        <rFont val="Noto Sans Display"/>
        <family val="2"/>
      </rPr>
      <t>₺3.844,61</t>
    </r>
  </si>
  <si>
    <r>
      <rPr>
        <sz val="10"/>
        <rFont val="Noto Sans Display"/>
        <family val="2"/>
      </rPr>
      <t>₺3.853,36</t>
    </r>
  </si>
  <si>
    <r>
      <rPr>
        <sz val="10"/>
        <rFont val="Noto Sans Display"/>
        <family val="2"/>
      </rPr>
      <t>₺2.654,45</t>
    </r>
  </si>
  <si>
    <r>
      <rPr>
        <sz val="10"/>
        <rFont val="Noto Sans Display"/>
        <family val="2"/>
      </rPr>
      <t>₺8.381,80</t>
    </r>
  </si>
  <si>
    <r>
      <rPr>
        <sz val="10"/>
        <rFont val="Noto Sans Display"/>
        <family val="2"/>
      </rPr>
      <t>₺3.910,37</t>
    </r>
  </si>
  <si>
    <r>
      <rPr>
        <sz val="10"/>
        <rFont val="Noto Sans Display"/>
        <family val="2"/>
      </rPr>
      <t>₺4.129,63</t>
    </r>
  </si>
  <si>
    <r>
      <rPr>
        <sz val="10"/>
        <rFont val="Noto Sans Display"/>
        <family val="2"/>
      </rPr>
      <t>₺6.732,28</t>
    </r>
  </si>
  <si>
    <r>
      <rPr>
        <sz val="10"/>
        <rFont val="Noto Sans Display"/>
        <family val="2"/>
      </rPr>
      <t>₺4.637,34</t>
    </r>
  </si>
  <si>
    <r>
      <rPr>
        <sz val="10"/>
        <rFont val="Noto Sans Display"/>
        <family val="2"/>
      </rPr>
      <t>₺3.401,22</t>
    </r>
  </si>
  <si>
    <r>
      <rPr>
        <sz val="10"/>
        <rFont val="Noto Sans Display"/>
        <family val="2"/>
      </rPr>
      <t>₺3.744,77</t>
    </r>
  </si>
  <si>
    <r>
      <rPr>
        <sz val="10"/>
        <rFont val="Noto Sans Display"/>
        <family val="2"/>
      </rPr>
      <t>₺3.855,67</t>
    </r>
  </si>
  <si>
    <r>
      <rPr>
        <sz val="10"/>
        <rFont val="Noto Sans Display"/>
        <family val="2"/>
      </rPr>
      <t>₺3.864,43</t>
    </r>
  </si>
  <si>
    <r>
      <rPr>
        <sz val="10"/>
        <rFont val="Noto Sans Display"/>
        <family val="2"/>
      </rPr>
      <t>₺2.661,93</t>
    </r>
  </si>
  <si>
    <r>
      <rPr>
        <sz val="10"/>
        <rFont val="Noto Sans Display"/>
        <family val="2"/>
      </rPr>
      <t>₺8.406,79</t>
    </r>
  </si>
  <si>
    <r>
      <rPr>
        <sz val="10"/>
        <rFont val="Noto Sans Display"/>
        <family val="2"/>
      </rPr>
      <t>₺3.921,42</t>
    </r>
  </si>
  <si>
    <r>
      <rPr>
        <sz val="10"/>
        <rFont val="Noto Sans Display"/>
        <family val="2"/>
      </rPr>
      <t>₺4.140,69</t>
    </r>
  </si>
  <si>
    <r>
      <rPr>
        <sz val="10"/>
        <rFont val="Noto Sans Display"/>
        <family val="2"/>
      </rPr>
      <t>₺6.752,54</t>
    </r>
  </si>
  <si>
    <r>
      <rPr>
        <sz val="10"/>
        <rFont val="Noto Sans Display"/>
        <family val="2"/>
      </rPr>
      <t>₺4.650,21</t>
    </r>
  </si>
  <si>
    <r>
      <rPr>
        <sz val="10"/>
        <rFont val="Noto Sans Display"/>
        <family val="2"/>
      </rPr>
      <t>₺3.410,97</t>
    </r>
  </si>
  <si>
    <r>
      <rPr>
        <sz val="10"/>
        <rFont val="Noto Sans Display"/>
        <family val="2"/>
      </rPr>
      <t>₺3.755,50</t>
    </r>
  </si>
  <si>
    <r>
      <rPr>
        <sz val="10"/>
        <rFont val="Noto Sans Display"/>
        <family val="2"/>
      </rPr>
      <t>₺3.866,73</t>
    </r>
  </si>
  <si>
    <r>
      <rPr>
        <sz val="10"/>
        <rFont val="Noto Sans Display"/>
        <family val="2"/>
      </rPr>
      <t>₺3.875,50</t>
    </r>
  </si>
  <si>
    <r>
      <rPr>
        <sz val="10"/>
        <rFont val="Noto Sans Display"/>
        <family val="2"/>
      </rPr>
      <t>₺2.669,40</t>
    </r>
  </si>
  <si>
    <r>
      <rPr>
        <sz val="10"/>
        <rFont val="Noto Sans Display"/>
        <family val="2"/>
      </rPr>
      <t>₺8.431,78</t>
    </r>
  </si>
  <si>
    <r>
      <rPr>
        <sz val="10"/>
        <rFont val="Noto Sans Display"/>
        <family val="2"/>
      </rPr>
      <t>₺3.932,46</t>
    </r>
  </si>
  <si>
    <r>
      <rPr>
        <sz val="10"/>
        <rFont val="Noto Sans Display"/>
        <family val="2"/>
      </rPr>
      <t>₺4.151,75</t>
    </r>
  </si>
  <si>
    <r>
      <rPr>
        <sz val="10"/>
        <rFont val="Noto Sans Display"/>
        <family val="2"/>
      </rPr>
      <t>₺6.772,81</t>
    </r>
  </si>
  <si>
    <r>
      <rPr>
        <sz val="10"/>
        <rFont val="Noto Sans Display"/>
        <family val="2"/>
      </rPr>
      <t>₺4.663,07</t>
    </r>
  </si>
  <si>
    <r>
      <rPr>
        <sz val="10"/>
        <rFont val="Noto Sans Display"/>
        <family val="2"/>
      </rPr>
      <t>₺3.420,71</t>
    </r>
  </si>
  <si>
    <r>
      <rPr>
        <sz val="10"/>
        <rFont val="Noto Sans Display"/>
        <family val="2"/>
      </rPr>
      <t>₺3.766,23</t>
    </r>
  </si>
  <si>
    <r>
      <rPr>
        <sz val="10"/>
        <rFont val="Noto Sans Display"/>
        <family val="2"/>
      </rPr>
      <t>₺3.877,80</t>
    </r>
  </si>
  <si>
    <r>
      <rPr>
        <sz val="10"/>
        <rFont val="Noto Sans Display"/>
        <family val="2"/>
      </rPr>
      <t>₺3.886,58</t>
    </r>
  </si>
  <si>
    <r>
      <rPr>
        <sz val="10"/>
        <rFont val="Noto Sans Display"/>
        <family val="2"/>
      </rPr>
      <t>₺2.676,88</t>
    </r>
  </si>
  <si>
    <r>
      <rPr>
        <sz val="10"/>
        <rFont val="Noto Sans Display"/>
        <family val="2"/>
      </rPr>
      <t>₺8.456,77</t>
    </r>
  </si>
  <si>
    <r>
      <rPr>
        <sz val="10"/>
        <rFont val="Noto Sans Display"/>
        <family val="2"/>
      </rPr>
      <t>₺3.943,50</t>
    </r>
  </si>
  <si>
    <r>
      <rPr>
        <sz val="10"/>
        <rFont val="Noto Sans Display"/>
        <family val="2"/>
      </rPr>
      <t>₺4.162,81</t>
    </r>
  </si>
  <si>
    <r>
      <rPr>
        <sz val="10"/>
        <rFont val="Noto Sans Display"/>
        <family val="2"/>
      </rPr>
      <t>₺6.793,07</t>
    </r>
  </si>
  <si>
    <r>
      <rPr>
        <sz val="10"/>
        <rFont val="Noto Sans Display"/>
        <family val="2"/>
      </rPr>
      <t>₺4.675,94</t>
    </r>
  </si>
  <si>
    <r>
      <rPr>
        <sz val="10"/>
        <rFont val="Noto Sans Display"/>
        <family val="2"/>
      </rPr>
      <t>₺3.430,46</t>
    </r>
  </si>
  <si>
    <r>
      <rPr>
        <sz val="10"/>
        <rFont val="Noto Sans Display"/>
        <family val="2"/>
      </rPr>
      <t>₺3.776,96</t>
    </r>
  </si>
  <si>
    <r>
      <rPr>
        <sz val="10"/>
        <rFont val="Noto Sans Display"/>
        <family val="2"/>
      </rPr>
      <t>₺3.888,86</t>
    </r>
  </si>
  <si>
    <r>
      <rPr>
        <sz val="10"/>
        <rFont val="Noto Sans Display"/>
        <family val="2"/>
      </rPr>
      <t>₺3.897,65</t>
    </r>
  </si>
  <si>
    <r>
      <rPr>
        <sz val="10"/>
        <rFont val="Noto Sans Display"/>
        <family val="2"/>
      </rPr>
      <t>₺2.684,35</t>
    </r>
  </si>
  <si>
    <r>
      <rPr>
        <sz val="10"/>
        <rFont val="Noto Sans Display"/>
        <family val="2"/>
      </rPr>
      <t>₺8.481,76</t>
    </r>
  </si>
  <si>
    <r>
      <rPr>
        <sz val="10"/>
        <rFont val="Noto Sans Display"/>
        <family val="2"/>
      </rPr>
      <t>₺3.954,55</t>
    </r>
  </si>
  <si>
    <r>
      <rPr>
        <sz val="10"/>
        <rFont val="Noto Sans Display"/>
        <family val="2"/>
      </rPr>
      <t>₺4.173,88</t>
    </r>
  </si>
  <si>
    <r>
      <rPr>
        <sz val="10"/>
        <rFont val="Noto Sans Display"/>
        <family val="2"/>
      </rPr>
      <t>₺6.813,34</t>
    </r>
  </si>
  <si>
    <r>
      <rPr>
        <sz val="10"/>
        <rFont val="Noto Sans Display"/>
        <family val="2"/>
      </rPr>
      <t>₺4.688,80</t>
    </r>
  </si>
  <si>
    <r>
      <rPr>
        <sz val="10"/>
        <rFont val="Noto Sans Display"/>
        <family val="2"/>
      </rPr>
      <t>₺3.440,20</t>
    </r>
  </si>
  <si>
    <r>
      <rPr>
        <sz val="10"/>
        <rFont val="Noto Sans Display"/>
        <family val="2"/>
      </rPr>
      <t>₺3.787,69</t>
    </r>
  </si>
  <si>
    <r>
      <rPr>
        <sz val="10"/>
        <rFont val="Noto Sans Display"/>
        <family val="2"/>
      </rPr>
      <t>₺3.899,92</t>
    </r>
  </si>
  <si>
    <r>
      <rPr>
        <sz val="10"/>
        <rFont val="Noto Sans Display"/>
        <family val="2"/>
      </rPr>
      <t>₺3.908,72</t>
    </r>
  </si>
  <si>
    <r>
      <rPr>
        <sz val="10"/>
        <rFont val="Noto Sans Display"/>
        <family val="2"/>
      </rPr>
      <t>₺2.691,83</t>
    </r>
  </si>
  <si>
    <r>
      <rPr>
        <sz val="10"/>
        <rFont val="Noto Sans Display"/>
        <family val="2"/>
      </rPr>
      <t>₺8.506,75</t>
    </r>
  </si>
  <si>
    <r>
      <rPr>
        <sz val="10"/>
        <rFont val="Noto Sans Display"/>
        <family val="2"/>
      </rPr>
      <t>₺3.965,59</t>
    </r>
  </si>
  <si>
    <r>
      <rPr>
        <sz val="10"/>
        <rFont val="Noto Sans Display"/>
        <family val="2"/>
      </rPr>
      <t>₺4.184,94</t>
    </r>
  </si>
  <si>
    <r>
      <rPr>
        <sz val="10"/>
        <rFont val="Noto Sans Display"/>
        <family val="2"/>
      </rPr>
      <t>₺6.833,60</t>
    </r>
  </si>
  <si>
    <r>
      <rPr>
        <sz val="10"/>
        <rFont val="Noto Sans Display"/>
        <family val="2"/>
      </rPr>
      <t>₺4.701,67</t>
    </r>
  </si>
  <si>
    <r>
      <rPr>
        <sz val="10"/>
        <rFont val="Noto Sans Display"/>
        <family val="2"/>
      </rPr>
      <t>₺3.449,95</t>
    </r>
  </si>
  <si>
    <r>
      <rPr>
        <sz val="10"/>
        <rFont val="Noto Sans Display"/>
        <family val="2"/>
      </rPr>
      <t>₺3.798,42</t>
    </r>
  </si>
  <si>
    <r>
      <rPr>
        <sz val="10"/>
        <rFont val="Noto Sans Display"/>
        <family val="2"/>
      </rPr>
      <t>₺3.910,99</t>
    </r>
  </si>
  <si>
    <r>
      <rPr>
        <sz val="10"/>
        <rFont val="Noto Sans Display"/>
        <family val="2"/>
      </rPr>
      <t>₺3.919,80</t>
    </r>
  </si>
  <si>
    <r>
      <rPr>
        <sz val="10"/>
        <rFont val="Noto Sans Display"/>
        <family val="2"/>
      </rPr>
      <t>₺2.699,30</t>
    </r>
  </si>
  <si>
    <r>
      <rPr>
        <sz val="10"/>
        <rFont val="Noto Sans Display"/>
        <family val="2"/>
      </rPr>
      <t>₺8.531,74</t>
    </r>
  </si>
  <si>
    <r>
      <rPr>
        <sz val="10"/>
        <rFont val="Noto Sans Display"/>
        <family val="2"/>
      </rPr>
      <t>₺3.976,64</t>
    </r>
  </si>
  <si>
    <r>
      <rPr>
        <sz val="10"/>
        <rFont val="Noto Sans Display"/>
        <family val="2"/>
      </rPr>
      <t>₺4.196,00</t>
    </r>
  </si>
  <si>
    <r>
      <rPr>
        <sz val="10"/>
        <rFont val="Noto Sans Display"/>
        <family val="2"/>
      </rPr>
      <t>₺6.853,87</t>
    </r>
  </si>
  <si>
    <r>
      <rPr>
        <sz val="10"/>
        <rFont val="Noto Sans Display"/>
        <family val="2"/>
      </rPr>
      <t>₺4.714,53</t>
    </r>
  </si>
  <si>
    <r>
      <rPr>
        <sz val="10"/>
        <rFont val="Noto Sans Display"/>
        <family val="2"/>
      </rPr>
      <t>₺3.459,70</t>
    </r>
  </si>
  <si>
    <r>
      <rPr>
        <sz val="10"/>
        <rFont val="Noto Sans Display"/>
        <family val="2"/>
      </rPr>
      <t>₺3.809,15</t>
    </r>
  </si>
  <si>
    <r>
      <rPr>
        <sz val="10"/>
        <rFont val="Noto Sans Display"/>
        <family val="2"/>
      </rPr>
      <t>₺3.922,05</t>
    </r>
  </si>
  <si>
    <r>
      <rPr>
        <sz val="10"/>
        <rFont val="Noto Sans Display"/>
        <family val="2"/>
      </rPr>
      <t>₺3.930,87</t>
    </r>
  </si>
  <si>
    <r>
      <rPr>
        <sz val="10"/>
        <rFont val="Noto Sans Display"/>
        <family val="2"/>
      </rPr>
      <t>₺2.706,78</t>
    </r>
  </si>
  <si>
    <r>
      <rPr>
        <sz val="10"/>
        <rFont val="Noto Sans Display"/>
        <family val="2"/>
      </rPr>
      <t>₺8.556,73</t>
    </r>
  </si>
  <si>
    <r>
      <rPr>
        <sz val="10"/>
        <rFont val="Noto Sans Display"/>
        <family val="2"/>
      </rPr>
      <t>₺3.987,68</t>
    </r>
  </si>
  <si>
    <r>
      <rPr>
        <sz val="10"/>
        <rFont val="Noto Sans Display"/>
        <family val="2"/>
      </rPr>
      <t>₺4.207,06</t>
    </r>
  </si>
  <si>
    <r>
      <rPr>
        <sz val="10"/>
        <rFont val="Noto Sans Display"/>
        <family val="2"/>
      </rPr>
      <t>₺6.874,13</t>
    </r>
  </si>
  <si>
    <r>
      <rPr>
        <sz val="10"/>
        <rFont val="Noto Sans Display"/>
        <family val="2"/>
      </rPr>
      <t>₺4.727,40</t>
    </r>
  </si>
  <si>
    <r>
      <rPr>
        <sz val="10"/>
        <rFont val="Noto Sans Display"/>
        <family val="2"/>
      </rPr>
      <t>₺3.469,44</t>
    </r>
  </si>
  <si>
    <r>
      <rPr>
        <sz val="10"/>
        <rFont val="Noto Sans Display"/>
        <family val="2"/>
      </rPr>
      <t>₺3.819,88</t>
    </r>
  </si>
  <si>
    <r>
      <rPr>
        <sz val="10"/>
        <rFont val="Noto Sans Display"/>
        <family val="2"/>
      </rPr>
      <t>₺3.933,11</t>
    </r>
  </si>
  <si>
    <r>
      <rPr>
        <sz val="10"/>
        <rFont val="Noto Sans Display"/>
        <family val="2"/>
      </rPr>
      <t>₺3.941,94</t>
    </r>
  </si>
  <si>
    <r>
      <rPr>
        <sz val="10"/>
        <rFont val="Noto Sans Display"/>
        <family val="2"/>
      </rPr>
      <t>₺2.714,25</t>
    </r>
  </si>
  <si>
    <r>
      <rPr>
        <sz val="10"/>
        <rFont val="Noto Sans Display"/>
        <family val="2"/>
      </rPr>
      <t>₺8.581,72</t>
    </r>
  </si>
  <si>
    <r>
      <rPr>
        <sz val="10"/>
        <rFont val="Noto Sans Display"/>
        <family val="2"/>
      </rPr>
      <t>₺3.998,72</t>
    </r>
  </si>
  <si>
    <r>
      <rPr>
        <sz val="10"/>
        <rFont val="Noto Sans Display"/>
        <family val="2"/>
      </rPr>
      <t>₺4.218,12</t>
    </r>
  </si>
  <si>
    <r>
      <rPr>
        <sz val="10"/>
        <rFont val="Noto Sans Display"/>
        <family val="2"/>
      </rPr>
      <t>₺6.894,40</t>
    </r>
  </si>
  <si>
    <r>
      <rPr>
        <sz val="10"/>
        <rFont val="Noto Sans Display"/>
        <family val="2"/>
      </rPr>
      <t>₺4.740,26</t>
    </r>
  </si>
  <si>
    <r>
      <rPr>
        <sz val="10"/>
        <rFont val="Noto Sans Display"/>
        <family val="2"/>
      </rPr>
      <t>₺3.479,19</t>
    </r>
  </si>
  <si>
    <r>
      <rPr>
        <sz val="10"/>
        <rFont val="Noto Sans Display"/>
        <family val="2"/>
      </rPr>
      <t>₺3.830,61</t>
    </r>
  </si>
  <si>
    <r>
      <rPr>
        <sz val="10"/>
        <rFont val="Noto Sans Display"/>
        <family val="2"/>
      </rPr>
      <t>₺3.944,17</t>
    </r>
  </si>
  <si>
    <r>
      <rPr>
        <sz val="10"/>
        <rFont val="Noto Sans Display"/>
        <family val="2"/>
      </rPr>
      <t>₺3.953,01</t>
    </r>
  </si>
  <si>
    <r>
      <rPr>
        <sz val="10"/>
        <rFont val="Noto Sans Display"/>
        <family val="2"/>
      </rPr>
      <t>₺2.721,72</t>
    </r>
  </si>
  <si>
    <r>
      <rPr>
        <sz val="10"/>
        <rFont val="Noto Sans Display"/>
        <family val="2"/>
      </rPr>
      <t>₺8.606,71</t>
    </r>
  </si>
  <si>
    <r>
      <rPr>
        <sz val="10"/>
        <rFont val="Noto Sans Display"/>
        <family val="2"/>
      </rPr>
      <t>₺4.009,77</t>
    </r>
  </si>
  <si>
    <r>
      <rPr>
        <sz val="10"/>
        <rFont val="Noto Sans Display"/>
        <family val="2"/>
      </rPr>
      <t>₺4.229,19</t>
    </r>
  </si>
  <si>
    <r>
      <rPr>
        <sz val="10"/>
        <rFont val="Noto Sans Display"/>
        <family val="2"/>
      </rPr>
      <t>₺6.914,66</t>
    </r>
  </si>
  <si>
    <r>
      <rPr>
        <sz val="10"/>
        <rFont val="Noto Sans Display"/>
        <family val="2"/>
      </rPr>
      <t>₺4.753,13</t>
    </r>
  </si>
  <si>
    <r>
      <rPr>
        <sz val="10"/>
        <rFont val="Noto Sans Display"/>
        <family val="2"/>
      </rPr>
      <t>₺3.488,93</t>
    </r>
  </si>
  <si>
    <r>
      <rPr>
        <sz val="10"/>
        <rFont val="Noto Sans Display"/>
        <family val="2"/>
      </rPr>
      <t>₺3.841,34</t>
    </r>
  </si>
  <si>
    <r>
      <rPr>
        <sz val="10"/>
        <rFont val="Noto Sans Display"/>
        <family val="2"/>
      </rPr>
      <t>₺3.955,24</t>
    </r>
  </si>
  <si>
    <r>
      <rPr>
        <sz val="10"/>
        <rFont val="Noto Sans Display"/>
        <family val="2"/>
      </rPr>
      <t>₺3.964,09</t>
    </r>
  </si>
  <si>
    <r>
      <rPr>
        <sz val="10"/>
        <rFont val="Noto Sans Display"/>
        <family val="2"/>
      </rPr>
      <t>₺2.729,20</t>
    </r>
  </si>
  <si>
    <r>
      <rPr>
        <sz val="10"/>
        <rFont val="Noto Sans Display"/>
        <family val="2"/>
      </rPr>
      <t>₺8.631,70</t>
    </r>
  </si>
  <si>
    <r>
      <rPr>
        <sz val="10"/>
        <rFont val="Noto Sans Display"/>
        <family val="2"/>
      </rPr>
      <t>₺4.020,81</t>
    </r>
  </si>
  <si>
    <r>
      <rPr>
        <sz val="10"/>
        <rFont val="Noto Sans Display"/>
        <family val="2"/>
      </rPr>
      <t>₺4.240,25</t>
    </r>
  </si>
  <si>
    <r>
      <rPr>
        <sz val="10"/>
        <rFont val="Noto Sans Display"/>
        <family val="2"/>
      </rPr>
      <t>₺6.934,93</t>
    </r>
  </si>
  <si>
    <r>
      <rPr>
        <sz val="10"/>
        <rFont val="Noto Sans Display"/>
        <family val="2"/>
      </rPr>
      <t>₺4.765,99</t>
    </r>
  </si>
  <si>
    <r>
      <rPr>
        <sz val="10"/>
        <rFont val="Noto Sans Display"/>
        <family val="2"/>
      </rPr>
      <t>₺3.498,68</t>
    </r>
  </si>
  <si>
    <r>
      <rPr>
        <sz val="10"/>
        <rFont val="Noto Sans Display"/>
        <family val="2"/>
      </rPr>
      <t>₺3.852,07</t>
    </r>
  </si>
  <si>
    <r>
      <rPr>
        <sz val="10"/>
        <rFont val="Noto Sans Display"/>
        <family val="2"/>
      </rPr>
      <t>₺3.966,30</t>
    </r>
  </si>
  <si>
    <r>
      <rPr>
        <sz val="10"/>
        <rFont val="Noto Sans Display"/>
        <family val="2"/>
      </rPr>
      <t>₺3.975,16</t>
    </r>
  </si>
  <si>
    <r>
      <rPr>
        <sz val="10"/>
        <rFont val="Noto Sans Display"/>
        <family val="2"/>
      </rPr>
      <t>₺2.736,67</t>
    </r>
  </si>
  <si>
    <r>
      <rPr>
        <sz val="10"/>
        <rFont val="Noto Sans Display"/>
        <family val="2"/>
      </rPr>
      <t>₺8.656,69</t>
    </r>
  </si>
  <si>
    <r>
      <rPr>
        <sz val="10"/>
        <rFont val="Noto Sans Display"/>
        <family val="2"/>
      </rPr>
      <t>₺4.031,85</t>
    </r>
  </si>
  <si>
    <r>
      <rPr>
        <sz val="10"/>
        <rFont val="Noto Sans Display"/>
        <family val="2"/>
      </rPr>
      <t>₺4.251,31</t>
    </r>
  </si>
  <si>
    <r>
      <rPr>
        <sz val="10"/>
        <rFont val="Noto Sans Display"/>
        <family val="2"/>
      </rPr>
      <t>₺6.955,19</t>
    </r>
  </si>
  <si>
    <r>
      <rPr>
        <sz val="10"/>
        <rFont val="Noto Sans Display"/>
        <family val="2"/>
      </rPr>
      <t>₺4.778,85</t>
    </r>
  </si>
  <si>
    <r>
      <rPr>
        <sz val="10"/>
        <rFont val="Noto Sans Display"/>
        <family val="2"/>
      </rPr>
      <t>₺3.508,42</t>
    </r>
  </si>
  <si>
    <r>
      <rPr>
        <sz val="10"/>
        <rFont val="Noto Sans Display"/>
        <family val="2"/>
      </rPr>
      <t>₺3.862,80</t>
    </r>
  </si>
  <si>
    <r>
      <rPr>
        <sz val="10"/>
        <rFont val="Noto Sans Display"/>
        <family val="2"/>
      </rPr>
      <t>₺3.977,36</t>
    </r>
  </si>
  <si>
    <r>
      <rPr>
        <sz val="10"/>
        <rFont val="Noto Sans Display"/>
        <family val="2"/>
      </rPr>
      <t>₺3.986,23</t>
    </r>
  </si>
  <si>
    <r>
      <rPr>
        <sz val="10"/>
        <rFont val="Noto Sans Display"/>
        <family val="2"/>
      </rPr>
      <t>₺2.744,15</t>
    </r>
  </si>
  <si>
    <r>
      <rPr>
        <sz val="10"/>
        <rFont val="Noto Sans Display"/>
        <family val="2"/>
      </rPr>
      <t>₺8.681,68</t>
    </r>
  </si>
  <si>
    <r>
      <rPr>
        <sz val="10"/>
        <rFont val="Noto Sans Display"/>
        <family val="2"/>
      </rPr>
      <t>₺4.042,90</t>
    </r>
  </si>
  <si>
    <r>
      <rPr>
        <sz val="10"/>
        <rFont val="Noto Sans Display"/>
        <family val="2"/>
      </rPr>
      <t>₺4.262,37</t>
    </r>
  </si>
  <si>
    <r>
      <rPr>
        <sz val="10"/>
        <rFont val="Noto Sans Display"/>
        <family val="2"/>
      </rPr>
      <t>₺6.975,46</t>
    </r>
  </si>
  <si>
    <r>
      <rPr>
        <sz val="10"/>
        <rFont val="Noto Sans Display"/>
        <family val="2"/>
      </rPr>
      <t>₺4.791,72</t>
    </r>
  </si>
  <si>
    <r>
      <rPr>
        <sz val="10"/>
        <rFont val="Noto Sans Display"/>
        <family val="2"/>
      </rPr>
      <t>₺3.518,17</t>
    </r>
  </si>
  <si>
    <r>
      <rPr>
        <sz val="10"/>
        <rFont val="Noto Sans Display"/>
        <family val="2"/>
      </rPr>
      <t>₺3.873,53</t>
    </r>
  </si>
  <si>
    <r>
      <rPr>
        <sz val="10"/>
        <rFont val="Noto Sans Display"/>
        <family val="2"/>
      </rPr>
      <t>₺3.988,43</t>
    </r>
  </si>
  <si>
    <r>
      <rPr>
        <sz val="10"/>
        <rFont val="Noto Sans Display"/>
        <family val="2"/>
      </rPr>
      <t>₺3.997,31</t>
    </r>
  </si>
  <si>
    <r>
      <rPr>
        <sz val="10"/>
        <rFont val="Noto Sans Display"/>
        <family val="2"/>
      </rPr>
      <t>₺2.751,62</t>
    </r>
  </si>
  <si>
    <r>
      <rPr>
        <sz val="10"/>
        <rFont val="Noto Sans Display"/>
        <family val="2"/>
      </rPr>
      <t>₺8.706,67</t>
    </r>
  </si>
  <si>
    <r>
      <rPr>
        <sz val="10"/>
        <rFont val="Noto Sans Display"/>
        <family val="2"/>
      </rPr>
      <t>₺4.053,94</t>
    </r>
  </si>
  <si>
    <r>
      <rPr>
        <sz val="10"/>
        <rFont val="Noto Sans Display"/>
        <family val="2"/>
      </rPr>
      <t>₺4.273,43</t>
    </r>
  </si>
  <si>
    <r>
      <rPr>
        <sz val="10"/>
        <rFont val="Noto Sans Display"/>
        <family val="2"/>
      </rPr>
      <t>₺6.995,72</t>
    </r>
  </si>
  <si>
    <r>
      <rPr>
        <sz val="10"/>
        <rFont val="Noto Sans Display"/>
        <family val="2"/>
      </rPr>
      <t>₺4.804,58</t>
    </r>
  </si>
  <si>
    <r>
      <rPr>
        <sz val="10"/>
        <rFont val="Noto Sans Display"/>
        <family val="2"/>
      </rPr>
      <t>₺3.527,91</t>
    </r>
  </si>
  <si>
    <r>
      <rPr>
        <sz val="10"/>
        <rFont val="Noto Sans Display"/>
        <family val="2"/>
      </rPr>
      <t>₺3.884,26</t>
    </r>
  </si>
  <si>
    <r>
      <rPr>
        <sz val="10"/>
        <rFont val="Noto Sans Display"/>
        <family val="2"/>
      </rPr>
      <t>₺3.999,49</t>
    </r>
  </si>
  <si>
    <r>
      <rPr>
        <sz val="10"/>
        <rFont val="Noto Sans Display"/>
        <family val="2"/>
      </rPr>
      <t>₺4.008,38</t>
    </r>
  </si>
  <si>
    <r>
      <rPr>
        <sz val="10"/>
        <rFont val="Noto Sans Display"/>
        <family val="2"/>
      </rPr>
      <t>₺2.759,10</t>
    </r>
  </si>
  <si>
    <r>
      <rPr>
        <sz val="10"/>
        <rFont val="Noto Sans Display"/>
        <family val="2"/>
      </rPr>
      <t>₺8.731,66</t>
    </r>
  </si>
  <si>
    <r>
      <rPr>
        <sz val="10"/>
        <rFont val="Noto Sans Display"/>
        <family val="2"/>
      </rPr>
      <t>₺4.064,98</t>
    </r>
  </si>
  <si>
    <r>
      <rPr>
        <sz val="10"/>
        <rFont val="Noto Sans Display"/>
        <family val="2"/>
      </rPr>
      <t>₺4.284,50</t>
    </r>
  </si>
  <si>
    <r>
      <rPr>
        <sz val="10"/>
        <rFont val="Noto Sans Display"/>
        <family val="2"/>
      </rPr>
      <t>₺7.015,99</t>
    </r>
  </si>
  <si>
    <r>
      <rPr>
        <sz val="10"/>
        <rFont val="Noto Sans Display"/>
        <family val="2"/>
      </rPr>
      <t>₺4.817,45</t>
    </r>
  </si>
  <si>
    <r>
      <rPr>
        <sz val="10"/>
        <rFont val="Noto Sans Display"/>
        <family val="2"/>
      </rPr>
      <t>₺3.537,66</t>
    </r>
  </si>
  <si>
    <r>
      <rPr>
        <sz val="10"/>
        <rFont val="Noto Sans Display"/>
        <family val="2"/>
      </rPr>
      <t>₺3.894,99</t>
    </r>
  </si>
  <si>
    <r>
      <rPr>
        <sz val="10"/>
        <rFont val="Noto Sans Display"/>
        <family val="2"/>
      </rPr>
      <t>₺4.010,55</t>
    </r>
  </si>
  <si>
    <r>
      <rPr>
        <sz val="10"/>
        <rFont val="Noto Sans Display"/>
        <family val="2"/>
      </rPr>
      <t>₺4.019,45</t>
    </r>
  </si>
  <si>
    <r>
      <rPr>
        <sz val="10"/>
        <rFont val="Noto Sans Display"/>
        <family val="2"/>
      </rPr>
      <t>₺2.766,57</t>
    </r>
  </si>
  <si>
    <r>
      <rPr>
        <sz val="10"/>
        <rFont val="Noto Sans Display"/>
        <family val="2"/>
      </rPr>
      <t>₺8.756,65</t>
    </r>
  </si>
  <si>
    <r>
      <rPr>
        <sz val="10"/>
        <rFont val="Noto Sans Display"/>
        <family val="2"/>
      </rPr>
      <t>₺4.076,03</t>
    </r>
  </si>
  <si>
    <r>
      <rPr>
        <sz val="10"/>
        <rFont val="Noto Sans Display"/>
        <family val="2"/>
      </rPr>
      <t>₺4.295,56</t>
    </r>
  </si>
  <si>
    <r>
      <rPr>
        <sz val="10"/>
        <rFont val="Noto Sans Display"/>
        <family val="2"/>
      </rPr>
      <t>₺7.036,26</t>
    </r>
  </si>
  <si>
    <r>
      <rPr>
        <sz val="10"/>
        <rFont val="Noto Sans Display"/>
        <family val="2"/>
      </rPr>
      <t>₺4.830,31</t>
    </r>
  </si>
  <si>
    <r>
      <rPr>
        <sz val="10"/>
        <rFont val="Noto Sans Display"/>
        <family val="2"/>
      </rPr>
      <t>₺3.547,41</t>
    </r>
  </si>
  <si>
    <r>
      <rPr>
        <sz val="10"/>
        <rFont val="Noto Sans Display"/>
        <family val="2"/>
      </rPr>
      <t>₺3.905,72</t>
    </r>
  </si>
  <si>
    <r>
      <rPr>
        <sz val="10"/>
        <rFont val="Noto Sans Display"/>
        <family val="2"/>
      </rPr>
      <t>₺4.021,61</t>
    </r>
  </si>
  <si>
    <r>
      <rPr>
        <sz val="10"/>
        <rFont val="Noto Sans Display"/>
        <family val="2"/>
      </rPr>
      <t>₺4.030,52</t>
    </r>
  </si>
  <si>
    <r>
      <rPr>
        <sz val="10"/>
        <rFont val="Noto Sans Display"/>
        <family val="2"/>
      </rPr>
      <t>₺2.774,05</t>
    </r>
  </si>
  <si>
    <r>
      <rPr>
        <sz val="10"/>
        <rFont val="Noto Sans Display"/>
        <family val="2"/>
      </rPr>
      <t>₺8.781,64</t>
    </r>
  </si>
  <si>
    <r>
      <rPr>
        <sz val="10"/>
        <rFont val="Noto Sans Display"/>
        <family val="2"/>
      </rPr>
      <t>₺4.087,07</t>
    </r>
  </si>
  <si>
    <r>
      <rPr>
        <sz val="10"/>
        <rFont val="Noto Sans Display"/>
        <family val="2"/>
      </rPr>
      <t>₺4.306,62</t>
    </r>
  </si>
  <si>
    <r>
      <rPr>
        <sz val="10"/>
        <rFont val="Noto Sans Display"/>
        <family val="2"/>
      </rPr>
      <t>₺7.056,52</t>
    </r>
  </si>
  <si>
    <r>
      <rPr>
        <sz val="10"/>
        <rFont val="Noto Sans Display"/>
        <family val="2"/>
      </rPr>
      <t>₺4.843,18</t>
    </r>
  </si>
  <si>
    <r>
      <rPr>
        <sz val="10"/>
        <rFont val="Noto Sans Display"/>
        <family val="2"/>
      </rPr>
      <t>₺3.557,15</t>
    </r>
  </si>
  <si>
    <r>
      <rPr>
        <sz val="10"/>
        <rFont val="Noto Sans Display"/>
        <family val="2"/>
      </rPr>
      <t>₺3.916,45</t>
    </r>
  </si>
  <si>
    <r>
      <rPr>
        <sz val="10"/>
        <rFont val="Noto Sans Display"/>
        <family val="2"/>
      </rPr>
      <t>₺4.032,68</t>
    </r>
  </si>
  <si>
    <r>
      <rPr>
        <sz val="10"/>
        <rFont val="Noto Sans Display"/>
        <family val="2"/>
      </rPr>
      <t>₺4.041,60</t>
    </r>
  </si>
  <si>
    <r>
      <rPr>
        <sz val="10"/>
        <rFont val="Noto Sans Display"/>
        <family val="2"/>
      </rPr>
      <t>₺2.781,52</t>
    </r>
  </si>
  <si>
    <r>
      <rPr>
        <sz val="10"/>
        <rFont val="Noto Sans Display"/>
        <family val="2"/>
      </rPr>
      <t>₺8.806,63</t>
    </r>
  </si>
  <si>
    <r>
      <rPr>
        <sz val="10"/>
        <rFont val="Noto Sans Display"/>
        <family val="2"/>
      </rPr>
      <t>₺4.098,11</t>
    </r>
  </si>
  <si>
    <r>
      <rPr>
        <sz val="10"/>
        <rFont val="Noto Sans Display"/>
        <family val="2"/>
      </rPr>
      <t>₺4.317,68</t>
    </r>
  </si>
  <si>
    <r>
      <rPr>
        <sz val="10"/>
        <rFont val="Noto Sans Display"/>
        <family val="2"/>
      </rPr>
      <t>₺7.076,79</t>
    </r>
  </si>
  <si>
    <r>
      <rPr>
        <sz val="10"/>
        <rFont val="Noto Sans Display"/>
        <family val="2"/>
      </rPr>
      <t>₺4.856,04</t>
    </r>
  </si>
  <si>
    <r>
      <rPr>
        <sz val="10"/>
        <rFont val="Noto Sans Display"/>
        <family val="2"/>
      </rPr>
      <t>₺3.566,90</t>
    </r>
  </si>
  <si>
    <r>
      <rPr>
        <sz val="10"/>
        <rFont val="Noto Sans Display"/>
        <family val="2"/>
      </rPr>
      <t>₺3.927,18</t>
    </r>
  </si>
  <si>
    <r>
      <rPr>
        <sz val="10"/>
        <rFont val="Noto Sans Display"/>
        <family val="2"/>
      </rPr>
      <t>₺4.043,74</t>
    </r>
  </si>
  <si>
    <r>
      <rPr>
        <sz val="10"/>
        <rFont val="Noto Sans Display"/>
        <family val="2"/>
      </rPr>
      <t>₺4.052,67</t>
    </r>
  </si>
  <si>
    <r>
      <rPr>
        <sz val="10"/>
        <rFont val="Noto Sans Display"/>
        <family val="2"/>
      </rPr>
      <t>₺2.788,99</t>
    </r>
  </si>
  <si>
    <r>
      <rPr>
        <sz val="10"/>
        <rFont val="Noto Sans Display"/>
        <family val="2"/>
      </rPr>
      <t>₺8.831,62</t>
    </r>
  </si>
  <si>
    <r>
      <rPr>
        <sz val="10"/>
        <rFont val="Noto Sans Display"/>
        <family val="2"/>
      </rPr>
      <t>₺4.109,16</t>
    </r>
  </si>
  <si>
    <r>
      <rPr>
        <sz val="10"/>
        <rFont val="Noto Sans Display"/>
        <family val="2"/>
      </rPr>
      <t>₺4.328,74</t>
    </r>
  </si>
  <si>
    <r>
      <rPr>
        <sz val="10"/>
        <rFont val="Noto Sans Display"/>
        <family val="2"/>
      </rPr>
      <t>₺7.097,05</t>
    </r>
  </si>
  <si>
    <r>
      <rPr>
        <sz val="10"/>
        <rFont val="Noto Sans Display"/>
        <family val="2"/>
      </rPr>
      <t>₺4.868,91</t>
    </r>
  </si>
  <si>
    <r>
      <rPr>
        <sz val="10"/>
        <rFont val="Noto Sans Display"/>
        <family val="2"/>
      </rPr>
      <t>₺3.576,64</t>
    </r>
  </si>
  <si>
    <r>
      <rPr>
        <sz val="10"/>
        <rFont val="Noto Sans Display"/>
        <family val="2"/>
      </rPr>
      <t>₺3.937,91</t>
    </r>
  </si>
  <si>
    <r>
      <rPr>
        <sz val="10"/>
        <rFont val="Noto Sans Display"/>
        <family val="2"/>
      </rPr>
      <t>₺4.054,80</t>
    </r>
  </si>
  <si>
    <r>
      <rPr>
        <sz val="10"/>
        <rFont val="Noto Sans Display"/>
        <family val="2"/>
      </rPr>
      <t>₺4.063,74</t>
    </r>
  </si>
  <si>
    <r>
      <rPr>
        <sz val="10"/>
        <rFont val="Noto Sans Display"/>
        <family val="2"/>
      </rPr>
      <t>₺2.796,47</t>
    </r>
  </si>
  <si>
    <r>
      <rPr>
        <sz val="10"/>
        <rFont val="Noto Sans Display"/>
        <family val="2"/>
      </rPr>
      <t>₺8.856,61</t>
    </r>
  </si>
  <si>
    <r>
      <rPr>
        <sz val="10"/>
        <rFont val="Noto Sans Display"/>
        <family val="2"/>
      </rPr>
      <t>₺4.120,20</t>
    </r>
  </si>
  <si>
    <r>
      <rPr>
        <sz val="10"/>
        <rFont val="Noto Sans Display"/>
        <family val="2"/>
      </rPr>
      <t>₺4.339,81</t>
    </r>
  </si>
  <si>
    <r>
      <rPr>
        <sz val="10"/>
        <rFont val="Noto Sans Display"/>
        <family val="2"/>
      </rPr>
      <t>₺7.117,32</t>
    </r>
  </si>
  <si>
    <r>
      <rPr>
        <sz val="10"/>
        <rFont val="Noto Sans Display"/>
        <family val="2"/>
      </rPr>
      <t>₺4.881,77</t>
    </r>
  </si>
  <si>
    <r>
      <rPr>
        <sz val="10"/>
        <rFont val="Noto Sans Display"/>
        <family val="2"/>
      </rPr>
      <t>₺3.586,39</t>
    </r>
  </si>
  <si>
    <r>
      <rPr>
        <sz val="10"/>
        <rFont val="Noto Sans Display"/>
        <family val="2"/>
      </rPr>
      <t>₺3.948,64</t>
    </r>
  </si>
  <si>
    <r>
      <rPr>
        <sz val="10"/>
        <rFont val="Noto Sans Display"/>
        <family val="2"/>
      </rPr>
      <t>₺4.065,87</t>
    </r>
  </si>
  <si>
    <r>
      <rPr>
        <sz val="10"/>
        <rFont val="Noto Sans Display"/>
        <family val="2"/>
      </rPr>
      <t>₺4.074,82</t>
    </r>
  </si>
  <si>
    <r>
      <rPr>
        <sz val="10"/>
        <rFont val="Noto Sans Display"/>
        <family val="2"/>
      </rPr>
      <t>₺2.803,94</t>
    </r>
  </si>
  <si>
    <r>
      <rPr>
        <sz val="10"/>
        <rFont val="Noto Sans Display"/>
        <family val="2"/>
      </rPr>
      <t>₺8.881,60</t>
    </r>
  </si>
  <si>
    <r>
      <rPr>
        <sz val="10"/>
        <rFont val="Noto Sans Display"/>
        <family val="2"/>
      </rPr>
      <t>₺4.131,25</t>
    </r>
  </si>
  <si>
    <r>
      <rPr>
        <sz val="10"/>
        <rFont val="Noto Sans Display"/>
        <family val="2"/>
      </rPr>
      <t>₺4.350,87</t>
    </r>
  </si>
  <si>
    <r>
      <rPr>
        <sz val="10"/>
        <rFont val="Noto Sans Display"/>
        <family val="2"/>
      </rPr>
      <t>₺7.137,58</t>
    </r>
  </si>
  <si>
    <r>
      <rPr>
        <sz val="10"/>
        <rFont val="Noto Sans Display"/>
        <family val="2"/>
      </rPr>
      <t>₺4.894,64</t>
    </r>
  </si>
  <si>
    <r>
      <rPr>
        <sz val="10"/>
        <rFont val="Noto Sans Display"/>
        <family val="2"/>
      </rPr>
      <t>₺3.596,13</t>
    </r>
  </si>
  <si>
    <r>
      <rPr>
        <sz val="10"/>
        <rFont val="Noto Sans Display"/>
        <family val="2"/>
      </rPr>
      <t>₺3.959,37</t>
    </r>
  </si>
  <si>
    <r>
      <rPr>
        <sz val="10"/>
        <rFont val="Noto Sans Display"/>
        <family val="2"/>
      </rPr>
      <t>₺4.076,93</t>
    </r>
  </si>
  <si>
    <r>
      <rPr>
        <sz val="10"/>
        <rFont val="Noto Sans Display"/>
        <family val="2"/>
      </rPr>
      <t>₺4.085,89</t>
    </r>
  </si>
  <si>
    <r>
      <rPr>
        <sz val="10"/>
        <rFont val="Noto Sans Display"/>
        <family val="2"/>
      </rPr>
      <t>₺2.811,42</t>
    </r>
  </si>
  <si>
    <r>
      <rPr>
        <sz val="10"/>
        <rFont val="Noto Sans Display"/>
        <family val="2"/>
      </rPr>
      <t>₺8.906,59</t>
    </r>
  </si>
  <si>
    <r>
      <rPr>
        <sz val="10"/>
        <rFont val="Noto Sans Display"/>
        <family val="2"/>
      </rPr>
      <t>₺4.142,29</t>
    </r>
  </si>
  <si>
    <r>
      <rPr>
        <sz val="10"/>
        <rFont val="Noto Sans Display"/>
        <family val="2"/>
      </rPr>
      <t>₺4.361,93</t>
    </r>
  </si>
  <si>
    <r>
      <rPr>
        <sz val="10"/>
        <rFont val="Noto Sans Display"/>
        <family val="2"/>
      </rPr>
      <t>₺7.157,85</t>
    </r>
  </si>
  <si>
    <r>
      <rPr>
        <sz val="10"/>
        <rFont val="Noto Sans Display"/>
        <family val="2"/>
      </rPr>
      <t>₺4.907,50</t>
    </r>
  </si>
  <si>
    <r>
      <rPr>
        <sz val="10"/>
        <rFont val="Noto Sans Display"/>
        <family val="2"/>
      </rPr>
      <t>₺3.605,88</t>
    </r>
  </si>
  <si>
    <r>
      <rPr>
        <sz val="10"/>
        <rFont val="Noto Sans Display"/>
        <family val="2"/>
      </rPr>
      <t>₺3.970,10</t>
    </r>
  </si>
  <si>
    <r>
      <rPr>
        <sz val="10"/>
        <rFont val="Noto Sans Display"/>
        <family val="2"/>
      </rPr>
      <t>₺4.087,99</t>
    </r>
  </si>
  <si>
    <r>
      <rPr>
        <sz val="10"/>
        <rFont val="Noto Sans Display"/>
        <family val="2"/>
      </rPr>
      <t>₺4.096,96</t>
    </r>
  </si>
  <si>
    <r>
      <rPr>
        <sz val="10"/>
        <rFont val="Noto Sans Display"/>
        <family val="2"/>
      </rPr>
      <t>₺2.818,89</t>
    </r>
  </si>
  <si>
    <r>
      <rPr>
        <sz val="10"/>
        <rFont val="Noto Sans Display"/>
        <family val="2"/>
      </rPr>
      <t>₺8.931,58</t>
    </r>
  </si>
  <si>
    <r>
      <rPr>
        <sz val="10"/>
        <rFont val="Noto Sans Display"/>
        <family val="2"/>
      </rPr>
      <t>₺4.153,33</t>
    </r>
  </si>
  <si>
    <r>
      <rPr>
        <sz val="10"/>
        <rFont val="Noto Sans Display"/>
        <family val="2"/>
      </rPr>
      <t>₺4.372,99</t>
    </r>
  </si>
  <si>
    <r>
      <rPr>
        <sz val="10"/>
        <rFont val="Noto Sans Display"/>
        <family val="2"/>
      </rPr>
      <t>₺7.178,11</t>
    </r>
  </si>
  <si>
    <r>
      <rPr>
        <sz val="10"/>
        <rFont val="Noto Sans Display"/>
        <family val="2"/>
      </rPr>
      <t>₺4.920,36</t>
    </r>
  </si>
  <si>
    <r>
      <rPr>
        <sz val="10"/>
        <rFont val="Noto Sans Display"/>
        <family val="2"/>
      </rPr>
      <t>₺3.615,63</t>
    </r>
  </si>
  <si>
    <r>
      <rPr>
        <sz val="10"/>
        <rFont val="Noto Sans Display"/>
        <family val="2"/>
      </rPr>
      <t>₺3.980,83</t>
    </r>
  </si>
  <si>
    <r>
      <rPr>
        <sz val="10"/>
        <rFont val="Noto Sans Display"/>
        <family val="2"/>
      </rPr>
      <t>₺4.099,05</t>
    </r>
  </si>
  <si>
    <r>
      <rPr>
        <sz val="10"/>
        <rFont val="Noto Sans Display"/>
        <family val="2"/>
      </rPr>
      <t>₺4.108,03</t>
    </r>
  </si>
  <si>
    <r>
      <rPr>
        <sz val="10"/>
        <rFont val="Noto Sans Display"/>
        <family val="2"/>
      </rPr>
      <t>₺2.826,37</t>
    </r>
  </si>
  <si>
    <r>
      <rPr>
        <sz val="10"/>
        <rFont val="Noto Sans Display"/>
        <family val="2"/>
      </rPr>
      <t>₺8.956,57</t>
    </r>
  </si>
  <si>
    <r>
      <rPr>
        <sz val="10"/>
        <rFont val="Noto Sans Display"/>
        <family val="2"/>
      </rPr>
      <t>₺4.164,38</t>
    </r>
  </si>
  <si>
    <r>
      <rPr>
        <sz val="10"/>
        <rFont val="Noto Sans Display"/>
        <family val="2"/>
      </rPr>
      <t>₺4.384,05</t>
    </r>
  </si>
  <si>
    <r>
      <rPr>
        <sz val="10"/>
        <rFont val="Noto Sans Display"/>
        <family val="2"/>
      </rPr>
      <t>₺7.198,38</t>
    </r>
  </si>
  <si>
    <r>
      <rPr>
        <sz val="10"/>
        <rFont val="Noto Sans Display"/>
        <family val="2"/>
      </rPr>
      <t>₺4.933,23</t>
    </r>
  </si>
  <si>
    <r>
      <rPr>
        <sz val="10"/>
        <rFont val="Noto Sans Display"/>
        <family val="2"/>
      </rPr>
      <t>₺3.625,37</t>
    </r>
  </si>
  <si>
    <r>
      <rPr>
        <sz val="10"/>
        <rFont val="Noto Sans Display"/>
        <family val="2"/>
      </rPr>
      <t>₺3.991,56</t>
    </r>
  </si>
  <si>
    <r>
      <rPr>
        <sz val="10"/>
        <rFont val="Noto Sans Display"/>
        <family val="2"/>
      </rPr>
      <t>₺4.110,12</t>
    </r>
  </si>
  <si>
    <r>
      <rPr>
        <sz val="10"/>
        <rFont val="Noto Sans Display"/>
        <family val="2"/>
      </rPr>
      <t>₺4.119,11</t>
    </r>
  </si>
  <si>
    <r>
      <rPr>
        <sz val="10"/>
        <rFont val="Noto Sans Display"/>
        <family val="2"/>
      </rPr>
      <t>₺2.833,84</t>
    </r>
  </si>
  <si>
    <r>
      <rPr>
        <sz val="10"/>
        <rFont val="Noto Sans Display"/>
        <family val="2"/>
      </rPr>
      <t>₺8.981,56</t>
    </r>
  </si>
  <si>
    <r>
      <rPr>
        <sz val="10"/>
        <rFont val="Noto Sans Display"/>
        <family val="2"/>
      </rPr>
      <t>₺4.175,42</t>
    </r>
  </si>
  <si>
    <r>
      <rPr>
        <sz val="10"/>
        <rFont val="Noto Sans Display"/>
        <family val="2"/>
      </rPr>
      <t>₺4.395,12</t>
    </r>
  </si>
  <si>
    <r>
      <rPr>
        <sz val="10"/>
        <rFont val="Noto Sans Display"/>
        <family val="2"/>
      </rPr>
      <t>₺7.218,64</t>
    </r>
  </si>
  <si>
    <r>
      <rPr>
        <sz val="10"/>
        <rFont val="Noto Sans Display"/>
        <family val="2"/>
      </rPr>
      <t>₺4.946,09</t>
    </r>
  </si>
  <si>
    <r>
      <rPr>
        <sz val="10"/>
        <rFont val="Noto Sans Display"/>
        <family val="2"/>
      </rPr>
      <t>₺3.635,12</t>
    </r>
  </si>
  <si>
    <r>
      <rPr>
        <sz val="10"/>
        <rFont val="Noto Sans Display"/>
        <family val="2"/>
      </rPr>
      <t>₺4.002,29</t>
    </r>
  </si>
  <si>
    <r>
      <rPr>
        <sz val="10"/>
        <rFont val="Noto Sans Display"/>
        <family val="2"/>
      </rPr>
      <t>₺4.121,18</t>
    </r>
  </si>
  <si>
    <r>
      <rPr>
        <sz val="10"/>
        <rFont val="Noto Sans Display"/>
        <family val="2"/>
      </rPr>
      <t>₺4.130,18</t>
    </r>
  </si>
  <si>
    <r>
      <rPr>
        <sz val="10"/>
        <rFont val="Noto Sans Display"/>
        <family val="2"/>
      </rPr>
      <t>₺2.841,32</t>
    </r>
  </si>
  <si>
    <r>
      <rPr>
        <sz val="10"/>
        <rFont val="Noto Sans Display"/>
        <family val="2"/>
      </rPr>
      <t>₺9.006,55</t>
    </r>
  </si>
  <si>
    <r>
      <rPr>
        <sz val="10"/>
        <rFont val="Noto Sans Display"/>
        <family val="2"/>
      </rPr>
      <t>₺4.186,46</t>
    </r>
  </si>
  <si>
    <r>
      <rPr>
        <sz val="10"/>
        <rFont val="Noto Sans Display"/>
        <family val="2"/>
      </rPr>
      <t>₺4.406,18</t>
    </r>
  </si>
  <si>
    <r>
      <rPr>
        <sz val="10"/>
        <rFont val="Noto Sans Display"/>
        <family val="2"/>
      </rPr>
      <t>₺7.238,91</t>
    </r>
  </si>
  <si>
    <r>
      <rPr>
        <sz val="10"/>
        <rFont val="Noto Sans Display"/>
        <family val="2"/>
      </rPr>
      <t>₺4.958,96</t>
    </r>
  </si>
  <si>
    <r>
      <rPr>
        <sz val="10"/>
        <rFont val="Noto Sans Display"/>
        <family val="2"/>
      </rPr>
      <t>₺3.644,86</t>
    </r>
  </si>
  <si>
    <r>
      <rPr>
        <sz val="10"/>
        <rFont val="Noto Sans Display"/>
        <family val="2"/>
      </rPr>
      <t>₺4.013,02</t>
    </r>
  </si>
  <si>
    <r>
      <rPr>
        <sz val="10"/>
        <rFont val="Noto Sans Display"/>
        <family val="2"/>
      </rPr>
      <t>₺4.132,24</t>
    </r>
  </si>
  <si>
    <r>
      <rPr>
        <sz val="10"/>
        <rFont val="Noto Sans Display"/>
        <family val="2"/>
      </rPr>
      <t>₺4.141,25</t>
    </r>
  </si>
  <si>
    <r>
      <rPr>
        <sz val="10"/>
        <rFont val="Noto Sans Display"/>
        <family val="2"/>
      </rPr>
      <t>₺2.848,79</t>
    </r>
  </si>
  <si>
    <r>
      <rPr>
        <sz val="10"/>
        <rFont val="Noto Sans Display"/>
        <family val="2"/>
      </rPr>
      <t>₺9.031,54</t>
    </r>
  </si>
  <si>
    <r>
      <rPr>
        <sz val="10"/>
        <rFont val="Noto Sans Display"/>
        <family val="2"/>
      </rPr>
      <t>₺4.197,51</t>
    </r>
  </si>
  <si>
    <r>
      <rPr>
        <sz val="10"/>
        <rFont val="Noto Sans Display"/>
        <family val="2"/>
      </rPr>
      <t>₺4.417,24</t>
    </r>
  </si>
  <si>
    <r>
      <rPr>
        <sz val="10"/>
        <rFont val="Noto Sans Display"/>
        <family val="2"/>
      </rPr>
      <t>₺7.259,17</t>
    </r>
  </si>
  <si>
    <r>
      <rPr>
        <sz val="10"/>
        <rFont val="Noto Sans Display"/>
        <family val="2"/>
      </rPr>
      <t>₺4.971,82</t>
    </r>
  </si>
  <si>
    <r>
      <rPr>
        <sz val="10"/>
        <rFont val="Noto Sans Display"/>
        <family val="2"/>
      </rPr>
      <t>₺3.654,61</t>
    </r>
  </si>
  <si>
    <r>
      <rPr>
        <sz val="10"/>
        <rFont val="Noto Sans Display"/>
        <family val="2"/>
      </rPr>
      <t>₺4.023,75</t>
    </r>
  </si>
  <si>
    <r>
      <rPr>
        <sz val="10"/>
        <rFont val="Noto Sans Display"/>
        <family val="2"/>
      </rPr>
      <t>₺4.143,31</t>
    </r>
  </si>
  <si>
    <r>
      <rPr>
        <sz val="10"/>
        <rFont val="Noto Sans Display"/>
        <family val="2"/>
      </rPr>
      <t>₺4.152,33</t>
    </r>
  </si>
  <si>
    <r>
      <rPr>
        <sz val="10"/>
        <rFont val="Noto Sans Display"/>
        <family val="2"/>
      </rPr>
      <t>₺2.856,26</t>
    </r>
  </si>
  <si>
    <r>
      <rPr>
        <sz val="10"/>
        <rFont val="Noto Sans Display"/>
        <family val="2"/>
      </rPr>
      <t>₺9.056,53</t>
    </r>
  </si>
  <si>
    <r>
      <rPr>
        <sz val="10"/>
        <rFont val="Noto Sans Display"/>
        <family val="2"/>
      </rPr>
      <t>₺4.208,55</t>
    </r>
  </si>
  <si>
    <r>
      <rPr>
        <sz val="10"/>
        <rFont val="Noto Sans Display"/>
        <family val="2"/>
      </rPr>
      <t>₺4.428,30</t>
    </r>
  </si>
  <si>
    <r>
      <rPr>
        <sz val="10"/>
        <rFont val="Noto Sans Display"/>
        <family val="2"/>
      </rPr>
      <t>₺7.279,44</t>
    </r>
  </si>
  <si>
    <r>
      <rPr>
        <sz val="10"/>
        <rFont val="Noto Sans Display"/>
        <family val="2"/>
      </rPr>
      <t>₺4.984,69</t>
    </r>
  </si>
  <si>
    <r>
      <rPr>
        <sz val="10"/>
        <rFont val="Noto Sans Display"/>
        <family val="2"/>
      </rPr>
      <t>₺3.664,35</t>
    </r>
  </si>
  <si>
    <r>
      <rPr>
        <sz val="10"/>
        <rFont val="Noto Sans Display"/>
        <family val="2"/>
      </rPr>
      <t>₺4.034,48</t>
    </r>
  </si>
  <si>
    <r>
      <rPr>
        <sz val="10"/>
        <rFont val="Noto Sans Display"/>
        <family val="2"/>
      </rPr>
      <t>₺4.154,37</t>
    </r>
  </si>
  <si>
    <r>
      <rPr>
        <sz val="10"/>
        <rFont val="Noto Sans Display"/>
        <family val="2"/>
      </rPr>
      <t>₺4.163,40</t>
    </r>
  </si>
  <si>
    <r>
      <rPr>
        <sz val="10"/>
        <rFont val="Noto Sans Display"/>
        <family val="2"/>
      </rPr>
      <t>₺2.863,74</t>
    </r>
  </si>
  <si>
    <r>
      <rPr>
        <sz val="10"/>
        <rFont val="Noto Sans Display"/>
        <family val="2"/>
      </rPr>
      <t>₺9.081,52</t>
    </r>
  </si>
  <si>
    <r>
      <rPr>
        <sz val="10"/>
        <rFont val="Noto Sans Display"/>
        <family val="2"/>
      </rPr>
      <t>₺4.219,59</t>
    </r>
  </si>
  <si>
    <r>
      <rPr>
        <sz val="10"/>
        <rFont val="Noto Sans Display"/>
        <family val="2"/>
      </rPr>
      <t>₺4.439,36</t>
    </r>
  </si>
  <si>
    <r>
      <rPr>
        <sz val="10"/>
        <rFont val="Noto Sans Display"/>
        <family val="2"/>
      </rPr>
      <t>₺7.299,70</t>
    </r>
  </si>
  <si>
    <r>
      <rPr>
        <sz val="10"/>
        <rFont val="Noto Sans Display"/>
        <family val="2"/>
      </rPr>
      <t>₺4.997,55</t>
    </r>
  </si>
  <si>
    <r>
      <rPr>
        <sz val="10"/>
        <rFont val="Noto Sans Display"/>
        <family val="2"/>
      </rPr>
      <t>₺3.674,10</t>
    </r>
  </si>
  <si>
    <r>
      <rPr>
        <sz val="10"/>
        <rFont val="Noto Sans Display"/>
        <family val="2"/>
      </rPr>
      <t>₺4.045,21</t>
    </r>
  </si>
  <si>
    <r>
      <rPr>
        <sz val="10"/>
        <rFont val="Noto Sans Display"/>
        <family val="2"/>
      </rPr>
      <t>₺4.165,43</t>
    </r>
  </si>
  <si>
    <r>
      <rPr>
        <sz val="10"/>
        <rFont val="Noto Sans Display"/>
        <family val="2"/>
      </rPr>
      <t>₺4.174,47</t>
    </r>
  </si>
  <si>
    <r>
      <rPr>
        <sz val="10"/>
        <rFont val="Noto Sans Display"/>
        <family val="2"/>
      </rPr>
      <t>₺2.871,21</t>
    </r>
  </si>
  <si>
    <r>
      <rPr>
        <sz val="10"/>
        <rFont val="Noto Sans Display"/>
        <family val="2"/>
      </rPr>
      <t>₺9.106,51</t>
    </r>
  </si>
  <si>
    <r>
      <rPr>
        <sz val="10"/>
        <rFont val="Noto Sans Display"/>
        <family val="2"/>
      </rPr>
      <t>₺4.230,64</t>
    </r>
  </si>
  <si>
    <r>
      <rPr>
        <sz val="10"/>
        <rFont val="Noto Sans Display"/>
        <family val="2"/>
      </rPr>
      <t>₺4.450,43</t>
    </r>
  </si>
  <si>
    <r>
      <rPr>
        <sz val="10"/>
        <rFont val="Noto Sans Display"/>
        <family val="2"/>
      </rPr>
      <t>₺7.319,97</t>
    </r>
  </si>
  <si>
    <r>
      <rPr>
        <sz val="10"/>
        <rFont val="Noto Sans Display"/>
        <family val="2"/>
      </rPr>
      <t>₺5.010,42</t>
    </r>
  </si>
  <si>
    <r>
      <rPr>
        <sz val="10"/>
        <rFont val="Noto Sans Display"/>
        <family val="2"/>
      </rPr>
      <t>₺3.683,84</t>
    </r>
  </si>
  <si>
    <r>
      <rPr>
        <sz val="10"/>
        <rFont val="Noto Sans Display"/>
        <family val="2"/>
      </rPr>
      <t>₺4.055,94</t>
    </r>
  </si>
  <si>
    <r>
      <rPr>
        <sz val="10"/>
        <rFont val="Noto Sans Display"/>
        <family val="2"/>
      </rPr>
      <t>₺4.176,50</t>
    </r>
  </si>
  <si>
    <r>
      <rPr>
        <sz val="10"/>
        <rFont val="Noto Sans Display"/>
        <family val="2"/>
      </rPr>
      <t>₺4.185,54</t>
    </r>
  </si>
  <si>
    <r>
      <rPr>
        <sz val="10"/>
        <rFont val="Noto Sans Display"/>
        <family val="2"/>
      </rPr>
      <t>₺2.878,69</t>
    </r>
  </si>
  <si>
    <r>
      <rPr>
        <sz val="10"/>
        <rFont val="Noto Sans Display"/>
        <family val="2"/>
      </rPr>
      <t>₺9.131,50</t>
    </r>
  </si>
  <si>
    <r>
      <rPr>
        <sz val="10"/>
        <rFont val="Noto Sans Display"/>
        <family val="2"/>
      </rPr>
      <t>₺4.241,68</t>
    </r>
  </si>
  <si>
    <r>
      <rPr>
        <sz val="10"/>
        <rFont val="Noto Sans Display"/>
        <family val="2"/>
      </rPr>
      <t>₺4.461,49</t>
    </r>
  </si>
  <si>
    <r>
      <rPr>
        <sz val="10"/>
        <rFont val="Noto Sans Display"/>
        <family val="2"/>
      </rPr>
      <t>₺7.340,23</t>
    </r>
  </si>
  <si>
    <r>
      <rPr>
        <sz val="10"/>
        <rFont val="Noto Sans Display"/>
        <family val="2"/>
      </rPr>
      <t>₺5.023,28</t>
    </r>
  </si>
  <si>
    <r>
      <rPr>
        <sz val="10"/>
        <rFont val="Noto Sans Display"/>
        <family val="2"/>
      </rPr>
      <t>₺3.693,59</t>
    </r>
  </si>
  <si>
    <r>
      <rPr>
        <sz val="10"/>
        <rFont val="Noto Sans Display"/>
        <family val="2"/>
      </rPr>
      <t>₺4.066,67</t>
    </r>
  </si>
  <si>
    <r>
      <rPr>
        <sz val="10"/>
        <rFont val="Noto Sans Display"/>
        <family val="2"/>
      </rPr>
      <t>₺4.187,56</t>
    </r>
  </si>
  <si>
    <r>
      <rPr>
        <sz val="10"/>
        <rFont val="Noto Sans Display"/>
        <family val="2"/>
      </rPr>
      <t>₺4.196,62</t>
    </r>
  </si>
  <si>
    <r>
      <rPr>
        <sz val="10"/>
        <rFont val="Noto Sans Display"/>
        <family val="2"/>
      </rPr>
      <t>₺2.886,16</t>
    </r>
  </si>
  <si>
    <r>
      <rPr>
        <sz val="10"/>
        <rFont val="Noto Sans Display"/>
        <family val="2"/>
      </rPr>
      <t>₺9.156,49</t>
    </r>
  </si>
  <si>
    <r>
      <rPr>
        <sz val="10"/>
        <rFont val="Noto Sans Display"/>
        <family val="2"/>
      </rPr>
      <t>₺4.252,72</t>
    </r>
  </si>
  <si>
    <r>
      <rPr>
        <sz val="10"/>
        <rFont val="Noto Sans Display"/>
        <family val="2"/>
      </rPr>
      <t>₺4.472,55</t>
    </r>
  </si>
  <si>
    <r>
      <rPr>
        <sz val="10"/>
        <rFont val="Noto Sans Display"/>
        <family val="2"/>
      </rPr>
      <t>₺7.360,50</t>
    </r>
  </si>
  <si>
    <r>
      <rPr>
        <sz val="10"/>
        <rFont val="Noto Sans Display"/>
        <family val="2"/>
      </rPr>
      <t>₺5.036,15</t>
    </r>
  </si>
  <si>
    <r>
      <rPr>
        <sz val="10"/>
        <rFont val="Noto Sans Display"/>
        <family val="2"/>
      </rPr>
      <t>₺3.703,34</t>
    </r>
  </si>
  <si>
    <r>
      <rPr>
        <sz val="10"/>
        <rFont val="Noto Sans Display"/>
        <family val="2"/>
      </rPr>
      <t>₺4.077,40</t>
    </r>
  </si>
  <si>
    <r>
      <rPr>
        <sz val="10"/>
        <rFont val="Noto Sans Display"/>
        <family val="2"/>
      </rPr>
      <t>₺4.198,62</t>
    </r>
  </si>
  <si>
    <r>
      <rPr>
        <sz val="10"/>
        <rFont val="Noto Sans Display"/>
        <family val="2"/>
      </rPr>
      <t>₺4.207,69</t>
    </r>
  </si>
  <si>
    <r>
      <rPr>
        <sz val="10"/>
        <rFont val="Noto Sans Display"/>
        <family val="2"/>
      </rPr>
      <t>₺2.893,64</t>
    </r>
  </si>
  <si>
    <r>
      <rPr>
        <sz val="10"/>
        <rFont val="Noto Sans Display"/>
        <family val="2"/>
      </rPr>
      <t>₺9.181,48</t>
    </r>
  </si>
  <si>
    <r>
      <rPr>
        <sz val="10"/>
        <rFont val="Noto Sans Display"/>
        <family val="2"/>
      </rPr>
      <t>₺4.263,77</t>
    </r>
  </si>
  <si>
    <r>
      <rPr>
        <sz val="10"/>
        <rFont val="Noto Sans Display"/>
        <family val="2"/>
      </rPr>
      <t>₺4.483,61</t>
    </r>
  </si>
  <si>
    <r>
      <rPr>
        <sz val="10"/>
        <rFont val="Noto Sans Display"/>
        <family val="2"/>
      </rPr>
      <t>₺7.380,77</t>
    </r>
  </si>
  <si>
    <r>
      <rPr>
        <sz val="10"/>
        <rFont val="Noto Sans Display"/>
        <family val="2"/>
      </rPr>
      <t>₺5.049,01</t>
    </r>
  </si>
  <si>
    <r>
      <rPr>
        <sz val="10"/>
        <rFont val="Noto Sans Display"/>
        <family val="2"/>
      </rPr>
      <t>₺3.713,08</t>
    </r>
  </si>
  <si>
    <r>
      <rPr>
        <sz val="10"/>
        <rFont val="Noto Sans Display"/>
        <family val="2"/>
      </rPr>
      <t>₺4.088,13</t>
    </r>
  </si>
  <si>
    <r>
      <rPr>
        <sz val="10"/>
        <rFont val="Noto Sans Display"/>
        <family val="2"/>
      </rPr>
      <t>₺4.209,68</t>
    </r>
  </si>
  <si>
    <r>
      <rPr>
        <sz val="10"/>
        <rFont val="Noto Sans Display"/>
        <family val="2"/>
      </rPr>
      <t>₺4.218,76</t>
    </r>
  </si>
  <si>
    <r>
      <rPr>
        <sz val="10"/>
        <rFont val="Noto Sans Display"/>
        <family val="2"/>
      </rPr>
      <t>₺2.901,11</t>
    </r>
  </si>
  <si>
    <r>
      <rPr>
        <sz val="10"/>
        <rFont val="Noto Sans Display"/>
        <family val="2"/>
      </rPr>
      <t>₺9.206,47</t>
    </r>
  </si>
  <si>
    <r>
      <rPr>
        <sz val="10"/>
        <rFont val="Noto Sans Display"/>
        <family val="2"/>
      </rPr>
      <t>₺4.274,81</t>
    </r>
  </si>
  <si>
    <r>
      <rPr>
        <sz val="10"/>
        <rFont val="Noto Sans Display"/>
        <family val="2"/>
      </rPr>
      <t>₺4.494,67</t>
    </r>
  </si>
  <si>
    <r>
      <rPr>
        <sz val="10"/>
        <rFont val="Noto Sans Display"/>
        <family val="2"/>
      </rPr>
      <t>₺7.401,03</t>
    </r>
  </si>
  <si>
    <r>
      <rPr>
        <sz val="10"/>
        <rFont val="Noto Sans Display"/>
        <family val="2"/>
      </rPr>
      <t>₺5.061,88</t>
    </r>
  </si>
  <si>
    <r>
      <rPr>
        <sz val="10"/>
        <rFont val="Noto Sans Display"/>
        <family val="2"/>
      </rPr>
      <t>₺3.722,83</t>
    </r>
  </si>
  <si>
    <r>
      <rPr>
        <sz val="10"/>
        <rFont val="Noto Sans Display"/>
        <family val="2"/>
      </rPr>
      <t>₺4.098,86</t>
    </r>
  </si>
  <si>
    <r>
      <rPr>
        <sz val="10"/>
        <rFont val="Noto Sans Display"/>
        <family val="2"/>
      </rPr>
      <t>₺4.220,75</t>
    </r>
  </si>
  <si>
    <r>
      <rPr>
        <sz val="10"/>
        <rFont val="Noto Sans Display"/>
        <family val="2"/>
      </rPr>
      <t>₺4.229,84</t>
    </r>
  </si>
  <si>
    <r>
      <rPr>
        <sz val="10"/>
        <rFont val="Noto Sans Display"/>
        <family val="2"/>
      </rPr>
      <t>₺2.908,59</t>
    </r>
  </si>
  <si>
    <r>
      <rPr>
        <sz val="10"/>
        <rFont val="Noto Sans Display"/>
        <family val="2"/>
      </rPr>
      <t>₺9.231,46</t>
    </r>
  </si>
  <si>
    <r>
      <rPr>
        <sz val="10"/>
        <rFont val="Noto Sans Display"/>
        <family val="2"/>
      </rPr>
      <t>₺4.285,86</t>
    </r>
  </si>
  <si>
    <r>
      <rPr>
        <sz val="10"/>
        <rFont val="Noto Sans Display"/>
        <family val="2"/>
      </rPr>
      <t>₺4.505,74</t>
    </r>
  </si>
  <si>
    <r>
      <rPr>
        <sz val="10"/>
        <rFont val="Noto Sans Display"/>
        <family val="2"/>
      </rPr>
      <t>₺7.421,30</t>
    </r>
  </si>
  <si>
    <r>
      <rPr>
        <sz val="10"/>
        <rFont val="Noto Sans Display"/>
        <family val="2"/>
      </rPr>
      <t>₺5.074,74</t>
    </r>
  </si>
  <si>
    <r>
      <rPr>
        <sz val="10"/>
        <rFont val="Noto Sans Display"/>
        <family val="2"/>
      </rPr>
      <t>₺3.732,57</t>
    </r>
  </si>
  <si>
    <r>
      <rPr>
        <sz val="10"/>
        <rFont val="Noto Sans Display"/>
        <family val="2"/>
      </rPr>
      <t>₺4.109,59</t>
    </r>
  </si>
  <si>
    <r>
      <rPr>
        <sz val="10"/>
        <rFont val="Noto Sans Display"/>
        <family val="2"/>
      </rPr>
      <t>₺4.231,81</t>
    </r>
  </si>
  <si>
    <r>
      <rPr>
        <sz val="10"/>
        <rFont val="Noto Sans Display"/>
        <family val="2"/>
      </rPr>
      <t>₺4.240,91</t>
    </r>
  </si>
  <si>
    <r>
      <rPr>
        <sz val="10"/>
        <rFont val="Noto Sans Display"/>
        <family val="2"/>
      </rPr>
      <t>₺2.916,06</t>
    </r>
  </si>
  <si>
    <r>
      <rPr>
        <sz val="10"/>
        <rFont val="Noto Sans Display"/>
        <family val="2"/>
      </rPr>
      <t>₺9.256,45</t>
    </r>
  </si>
  <si>
    <r>
      <rPr>
        <sz val="10"/>
        <rFont val="Noto Sans Display"/>
        <family val="2"/>
      </rPr>
      <t>₺4.296,90</t>
    </r>
  </si>
  <si>
    <r>
      <rPr>
        <sz val="10"/>
        <rFont val="Noto Sans Display"/>
        <family val="2"/>
      </rPr>
      <t>₺4.516,80</t>
    </r>
  </si>
  <si>
    <r>
      <rPr>
        <sz val="10"/>
        <rFont val="Noto Sans Display"/>
        <family val="2"/>
      </rPr>
      <t>₺7.441,56</t>
    </r>
  </si>
  <si>
    <r>
      <rPr>
        <sz val="10"/>
        <rFont val="Noto Sans Display"/>
        <family val="2"/>
      </rPr>
      <t>₺5.087,60</t>
    </r>
  </si>
  <si>
    <r>
      <rPr>
        <sz val="10"/>
        <rFont val="Noto Sans Display"/>
        <family val="2"/>
      </rPr>
      <t>₺3.742,32</t>
    </r>
  </si>
  <si>
    <r>
      <rPr>
        <sz val="10"/>
        <rFont val="Noto Sans Display"/>
        <family val="2"/>
      </rPr>
      <t>₺4.120,32</t>
    </r>
  </si>
  <si>
    <r>
      <rPr>
        <sz val="10"/>
        <rFont val="Noto Sans Display"/>
        <family val="2"/>
      </rPr>
      <t>₺4.242,87</t>
    </r>
  </si>
  <si>
    <r>
      <rPr>
        <sz val="10"/>
        <rFont val="Noto Sans Display"/>
        <family val="2"/>
      </rPr>
      <t>₺4.251,98</t>
    </r>
  </si>
  <si>
    <r>
      <rPr>
        <sz val="10"/>
        <rFont val="Noto Sans Display"/>
        <family val="2"/>
      </rPr>
      <t>₺2.923,53</t>
    </r>
  </si>
  <si>
    <r>
      <rPr>
        <sz val="10"/>
        <rFont val="Noto Sans Display"/>
        <family val="2"/>
      </rPr>
      <t>₺9.281,44</t>
    </r>
  </si>
  <si>
    <r>
      <rPr>
        <sz val="10"/>
        <rFont val="Noto Sans Display"/>
        <family val="2"/>
      </rPr>
      <t>₺4.307,94</t>
    </r>
  </si>
  <si>
    <r>
      <rPr>
        <sz val="10"/>
        <rFont val="Noto Sans Display"/>
        <family val="2"/>
      </rPr>
      <t>₺4.527,86</t>
    </r>
  </si>
  <si>
    <r>
      <rPr>
        <sz val="10"/>
        <rFont val="Noto Sans Display"/>
        <family val="2"/>
      </rPr>
      <t>₺7.461,83</t>
    </r>
  </si>
  <si>
    <r>
      <rPr>
        <sz val="10"/>
        <rFont val="Noto Sans Display"/>
        <family val="2"/>
      </rPr>
      <t>₺5.100,47</t>
    </r>
  </si>
  <si>
    <r>
      <rPr>
        <sz val="10"/>
        <rFont val="Noto Sans Display"/>
        <family val="2"/>
      </rPr>
      <t>₺3.752,06</t>
    </r>
  </si>
  <si>
    <r>
      <rPr>
        <sz val="10"/>
        <rFont val="Noto Sans Display"/>
        <family val="2"/>
      </rPr>
      <t>₺4.131,05</t>
    </r>
  </si>
  <si>
    <r>
      <rPr>
        <sz val="10"/>
        <rFont val="Noto Sans Display"/>
        <family val="2"/>
      </rPr>
      <t>₺4.253,94</t>
    </r>
  </si>
  <si>
    <r>
      <rPr>
        <sz val="10"/>
        <rFont val="Noto Sans Display"/>
        <family val="2"/>
      </rPr>
      <t>₺4.263,05</t>
    </r>
  </si>
  <si>
    <r>
      <rPr>
        <sz val="10"/>
        <rFont val="Noto Sans Display"/>
        <family val="2"/>
      </rPr>
      <t>₺2.931,01</t>
    </r>
  </si>
  <si>
    <r>
      <rPr>
        <sz val="10"/>
        <rFont val="Noto Sans Display"/>
        <family val="2"/>
      </rPr>
      <t>₺9.306,43</t>
    </r>
  </si>
  <si>
    <r>
      <rPr>
        <sz val="10"/>
        <rFont val="Noto Sans Display"/>
        <family val="2"/>
      </rPr>
      <t>₺4.318,99</t>
    </r>
  </si>
  <si>
    <r>
      <rPr>
        <sz val="10"/>
        <rFont val="Noto Sans Display"/>
        <family val="2"/>
      </rPr>
      <t>₺4.538,92</t>
    </r>
  </si>
  <si>
    <r>
      <rPr>
        <sz val="10"/>
        <rFont val="Noto Sans Display"/>
        <family val="2"/>
      </rPr>
      <t>₺7.482,09</t>
    </r>
  </si>
  <si>
    <r>
      <rPr>
        <sz val="10"/>
        <rFont val="Noto Sans Display"/>
        <family val="2"/>
      </rPr>
      <t>₺5.113,33</t>
    </r>
  </si>
  <si>
    <r>
      <rPr>
        <sz val="10"/>
        <rFont val="Noto Sans Display"/>
        <family val="2"/>
      </rPr>
      <t>₺3.761,81</t>
    </r>
  </si>
  <si>
    <r>
      <rPr>
        <sz val="10"/>
        <rFont val="Noto Sans Display"/>
        <family val="2"/>
      </rPr>
      <t>₺4.141,78</t>
    </r>
  </si>
  <si>
    <r>
      <rPr>
        <sz val="10"/>
        <rFont val="Noto Sans Display"/>
        <family val="2"/>
      </rPr>
      <t>₺4.265,00</t>
    </r>
  </si>
  <si>
    <r>
      <rPr>
        <sz val="10"/>
        <rFont val="Noto Sans Display"/>
        <family val="2"/>
      </rPr>
      <t>₺4.274,13</t>
    </r>
  </si>
  <si>
    <r>
      <rPr>
        <sz val="10"/>
        <rFont val="Noto Sans Display"/>
        <family val="2"/>
      </rPr>
      <t>₺2.938,48</t>
    </r>
  </si>
  <si>
    <r>
      <rPr>
        <sz val="10"/>
        <rFont val="Noto Sans Display"/>
        <family val="2"/>
      </rPr>
      <t>₺9.331,42</t>
    </r>
  </si>
  <si>
    <r>
      <rPr>
        <sz val="10"/>
        <rFont val="Noto Sans Display"/>
        <family val="2"/>
      </rPr>
      <t>₺4.330,03</t>
    </r>
  </si>
  <si>
    <r>
      <rPr>
        <sz val="10"/>
        <rFont val="Noto Sans Display"/>
        <family val="2"/>
      </rPr>
      <t>₺4.549,98</t>
    </r>
  </si>
  <si>
    <r>
      <rPr>
        <sz val="10"/>
        <rFont val="Noto Sans Display"/>
        <family val="2"/>
      </rPr>
      <t>₺7.502,36</t>
    </r>
  </si>
  <si>
    <r>
      <rPr>
        <sz val="10"/>
        <rFont val="Noto Sans Display"/>
        <family val="2"/>
      </rPr>
      <t>₺5.126,20</t>
    </r>
  </si>
  <si>
    <r>
      <rPr>
        <sz val="10"/>
        <rFont val="Noto Sans Display"/>
        <family val="2"/>
      </rPr>
      <t>₺3.771,55</t>
    </r>
  </si>
  <si>
    <r>
      <rPr>
        <sz val="10"/>
        <rFont val="Noto Sans Display"/>
        <family val="2"/>
      </rPr>
      <t>₺4.152,51</t>
    </r>
  </si>
  <si>
    <r>
      <rPr>
        <sz val="10"/>
        <rFont val="Noto Sans Display"/>
        <family val="2"/>
      </rPr>
      <t>₺4.276,06</t>
    </r>
  </si>
  <si>
    <r>
      <rPr>
        <sz val="10"/>
        <rFont val="Noto Sans Display"/>
        <family val="2"/>
      </rPr>
      <t>₺4.285,20</t>
    </r>
  </si>
  <si>
    <r>
      <rPr>
        <sz val="10"/>
        <rFont val="Noto Sans Display"/>
        <family val="2"/>
      </rPr>
      <t>₺2.945,96</t>
    </r>
  </si>
  <si>
    <r>
      <rPr>
        <sz val="10"/>
        <rFont val="Noto Sans Display"/>
        <family val="2"/>
      </rPr>
      <t>₺9.356,41</t>
    </r>
  </si>
  <si>
    <r>
      <rPr>
        <sz val="10"/>
        <rFont val="Noto Sans Display"/>
        <family val="2"/>
      </rPr>
      <t>₺4.341,07</t>
    </r>
  </si>
  <si>
    <r>
      <rPr>
        <sz val="10"/>
        <rFont val="Noto Sans Display"/>
        <family val="2"/>
      </rPr>
      <t>₺4.561,05</t>
    </r>
  </si>
  <si>
    <r>
      <rPr>
        <sz val="10"/>
        <rFont val="Noto Sans Display"/>
        <family val="2"/>
      </rPr>
      <t>₺7.522,62</t>
    </r>
  </si>
  <si>
    <r>
      <rPr>
        <sz val="10"/>
        <rFont val="Noto Sans Display"/>
        <family val="2"/>
      </rPr>
      <t>₺5.139,06</t>
    </r>
  </si>
  <si>
    <r>
      <rPr>
        <sz val="10"/>
        <rFont val="Noto Sans Display"/>
        <family val="2"/>
      </rPr>
      <t>₺3.781,30</t>
    </r>
  </si>
  <si>
    <r>
      <rPr>
        <sz val="10"/>
        <rFont val="Noto Sans Display"/>
        <family val="2"/>
      </rPr>
      <t>₺4.163,24</t>
    </r>
  </si>
  <si>
    <r>
      <rPr>
        <sz val="10"/>
        <rFont val="Noto Sans Display"/>
        <family val="2"/>
      </rPr>
      <t>₺4.287,12</t>
    </r>
  </si>
  <si>
    <r>
      <rPr>
        <sz val="10"/>
        <rFont val="Noto Sans Display"/>
        <family val="2"/>
      </rPr>
      <t>₺4.296,27</t>
    </r>
  </si>
  <si>
    <r>
      <rPr>
        <sz val="10"/>
        <rFont val="Noto Sans Display"/>
        <family val="2"/>
      </rPr>
      <t>₺2.953,43</t>
    </r>
  </si>
  <si>
    <r>
      <rPr>
        <sz val="10"/>
        <rFont val="Noto Sans Display"/>
        <family val="2"/>
      </rPr>
      <t>₺9.381,40</t>
    </r>
  </si>
  <si>
    <r>
      <rPr>
        <sz val="10"/>
        <rFont val="Noto Sans Display"/>
        <family val="2"/>
      </rPr>
      <t>₺4.352,12</t>
    </r>
  </si>
  <si>
    <r>
      <rPr>
        <sz val="10"/>
        <rFont val="Noto Sans Display"/>
        <family val="2"/>
      </rPr>
      <t>₺4.572,11</t>
    </r>
  </si>
  <si>
    <r>
      <rPr>
        <sz val="10"/>
        <rFont val="Noto Sans Display"/>
        <family val="2"/>
      </rPr>
      <t>₺7.542,89</t>
    </r>
  </si>
  <si>
    <r>
      <rPr>
        <sz val="10"/>
        <rFont val="Noto Sans Display"/>
        <family val="2"/>
      </rPr>
      <t>₺5.151,93</t>
    </r>
  </si>
  <si>
    <r>
      <rPr>
        <sz val="10"/>
        <rFont val="Noto Sans Display"/>
        <family val="2"/>
      </rPr>
      <t>₺3.791,05</t>
    </r>
  </si>
  <si>
    <r>
      <rPr>
        <sz val="10"/>
        <rFont val="Noto Sans Display"/>
        <family val="2"/>
      </rPr>
      <t>₺4.173,97</t>
    </r>
  </si>
  <si>
    <r>
      <rPr>
        <sz val="10"/>
        <rFont val="Noto Sans Display"/>
        <family val="2"/>
      </rPr>
      <t>₺4.298,19</t>
    </r>
  </si>
  <si>
    <r>
      <rPr>
        <sz val="10"/>
        <rFont val="Noto Sans Display"/>
        <family val="2"/>
      </rPr>
      <t>₺4.307,35</t>
    </r>
  </si>
  <si>
    <r>
      <rPr>
        <sz val="10"/>
        <rFont val="Noto Sans Display"/>
        <family val="2"/>
      </rPr>
      <t>₺2.960,91</t>
    </r>
  </si>
  <si>
    <r>
      <rPr>
        <sz val="10"/>
        <rFont val="Noto Sans Display"/>
        <family val="2"/>
      </rPr>
      <t>₺9.406,39</t>
    </r>
  </si>
  <si>
    <r>
      <rPr>
        <sz val="10"/>
        <rFont val="Noto Sans Display"/>
        <family val="2"/>
      </rPr>
      <t>₺4.363,16</t>
    </r>
  </si>
  <si>
    <r>
      <rPr>
        <sz val="10"/>
        <rFont val="Noto Sans Display"/>
        <family val="2"/>
      </rPr>
      <t>₺4.583,17</t>
    </r>
  </si>
  <si>
    <r>
      <rPr>
        <sz val="10"/>
        <rFont val="Noto Sans Display"/>
        <family val="2"/>
      </rPr>
      <t>₺7.563,15</t>
    </r>
  </si>
  <si>
    <r>
      <rPr>
        <sz val="10"/>
        <rFont val="Noto Sans Display"/>
        <family val="2"/>
      </rPr>
      <t>₺5.164,79</t>
    </r>
  </si>
  <si>
    <r>
      <rPr>
        <sz val="10"/>
        <rFont val="Noto Sans Display"/>
        <family val="2"/>
      </rPr>
      <t>₺3.800,79</t>
    </r>
  </si>
  <si>
    <r>
      <rPr>
        <sz val="10"/>
        <rFont val="Noto Sans Display"/>
        <family val="2"/>
      </rPr>
      <t>₺4.184,70</t>
    </r>
  </si>
  <si>
    <r>
      <rPr>
        <sz val="10"/>
        <rFont val="Noto Sans Display"/>
        <family val="2"/>
      </rPr>
      <t>₺4.309,25</t>
    </r>
  </si>
  <si>
    <r>
      <rPr>
        <sz val="10"/>
        <rFont val="Noto Sans Display"/>
        <family val="2"/>
      </rPr>
      <t>₺4.318,42</t>
    </r>
  </si>
  <si>
    <r>
      <rPr>
        <sz val="10"/>
        <rFont val="Noto Sans Display"/>
        <family val="2"/>
      </rPr>
      <t>₺2.968,38</t>
    </r>
  </si>
  <si>
    <r>
      <rPr>
        <sz val="10"/>
        <rFont val="Noto Sans Display"/>
        <family val="2"/>
      </rPr>
      <t>₺9.431,38</t>
    </r>
  </si>
  <si>
    <r>
      <rPr>
        <sz val="10"/>
        <rFont val="Noto Sans Display"/>
        <family val="2"/>
      </rPr>
      <t>₺4.374,20</t>
    </r>
  </si>
  <si>
    <r>
      <rPr>
        <sz val="10"/>
        <rFont val="Noto Sans Display"/>
        <family val="2"/>
      </rPr>
      <t>₺4.594,23</t>
    </r>
  </si>
  <si>
    <r>
      <rPr>
        <sz val="10"/>
        <rFont val="Noto Sans Display"/>
        <family val="2"/>
      </rPr>
      <t>₺7.583,42</t>
    </r>
  </si>
  <si>
    <r>
      <rPr>
        <sz val="10"/>
        <rFont val="Noto Sans Display"/>
        <family val="2"/>
      </rPr>
      <t>₺5.177,66</t>
    </r>
  </si>
  <si>
    <r>
      <rPr>
        <sz val="10"/>
        <rFont val="Noto Sans Display"/>
        <family val="2"/>
      </rPr>
      <t>₺3.810,54</t>
    </r>
  </si>
  <si>
    <r>
      <rPr>
        <sz val="10"/>
        <rFont val="Noto Sans Display"/>
        <family val="2"/>
      </rPr>
      <t>₺4.195,43</t>
    </r>
  </si>
  <si>
    <r>
      <rPr>
        <sz val="10"/>
        <rFont val="Noto Sans Display"/>
        <family val="2"/>
      </rPr>
      <t>₺4.320,31</t>
    </r>
  </si>
  <si>
    <r>
      <rPr>
        <sz val="10"/>
        <rFont val="Noto Sans Display"/>
        <family val="2"/>
      </rPr>
      <t>₺4.329,49</t>
    </r>
  </si>
  <si>
    <r>
      <rPr>
        <sz val="10"/>
        <rFont val="Noto Sans Display"/>
        <family val="2"/>
      </rPr>
      <t>₺2.975,86</t>
    </r>
  </si>
  <si>
    <r>
      <rPr>
        <sz val="10"/>
        <rFont val="Noto Sans Display"/>
        <family val="2"/>
      </rPr>
      <t>₺9.456,37</t>
    </r>
  </si>
  <si>
    <r>
      <rPr>
        <sz val="10"/>
        <rFont val="Noto Sans Display"/>
        <family val="2"/>
      </rPr>
      <t>₺4.385,25</t>
    </r>
  </si>
  <si>
    <r>
      <rPr>
        <sz val="10"/>
        <rFont val="Noto Sans Display"/>
        <family val="2"/>
      </rPr>
      <t>₺4.605,29</t>
    </r>
  </si>
  <si>
    <r>
      <rPr>
        <sz val="10"/>
        <rFont val="Noto Sans Display"/>
        <family val="2"/>
      </rPr>
      <t>₺7.603,68</t>
    </r>
  </si>
  <si>
    <r>
      <rPr>
        <sz val="10"/>
        <rFont val="Noto Sans Display"/>
        <family val="2"/>
      </rPr>
      <t>₺5.190,52</t>
    </r>
  </si>
  <si>
    <r>
      <rPr>
        <sz val="10"/>
        <rFont val="Noto Sans Display"/>
        <family val="2"/>
      </rPr>
      <t>₺3.820,28</t>
    </r>
  </si>
  <si>
    <r>
      <rPr>
        <sz val="10"/>
        <rFont val="Noto Sans Display"/>
        <family val="2"/>
      </rPr>
      <t>₺4.206,16</t>
    </r>
  </si>
  <si>
    <r>
      <rPr>
        <sz val="10"/>
        <rFont val="Noto Sans Display"/>
        <family val="2"/>
      </rPr>
      <t>₺4.331,38</t>
    </r>
  </si>
  <si>
    <r>
      <rPr>
        <sz val="10"/>
        <rFont val="Noto Sans Display"/>
        <family val="2"/>
      </rPr>
      <t>₺4.340,57</t>
    </r>
  </si>
  <si>
    <r>
      <rPr>
        <sz val="10"/>
        <rFont val="Noto Sans Display"/>
        <family val="2"/>
      </rPr>
      <t>₺2.983,33</t>
    </r>
  </si>
  <si>
    <r>
      <rPr>
        <sz val="10"/>
        <rFont val="Noto Sans Display"/>
        <family val="2"/>
      </rPr>
      <t>₺9.481,36</t>
    </r>
  </si>
  <si>
    <r>
      <rPr>
        <sz val="10"/>
        <rFont val="Noto Sans Display"/>
        <family val="2"/>
      </rPr>
      <t>₺4.396,29</t>
    </r>
  </si>
  <si>
    <r>
      <rPr>
        <sz val="10"/>
        <rFont val="Noto Sans Display"/>
        <family val="2"/>
      </rPr>
      <t>₺4.616,36</t>
    </r>
  </si>
  <si>
    <r>
      <rPr>
        <sz val="10"/>
        <rFont val="Noto Sans Display"/>
        <family val="2"/>
      </rPr>
      <t>₺7.623,95</t>
    </r>
  </si>
  <si>
    <r>
      <rPr>
        <sz val="10"/>
        <rFont val="Noto Sans Display"/>
        <family val="2"/>
      </rPr>
      <t>₺5.203,39</t>
    </r>
  </si>
  <si>
    <r>
      <rPr>
        <sz val="10"/>
        <rFont val="Noto Sans Display"/>
        <family val="2"/>
      </rPr>
      <t>₺3.830,03</t>
    </r>
  </si>
  <si>
    <r>
      <rPr>
        <sz val="10"/>
        <rFont val="Noto Sans Display"/>
        <family val="2"/>
      </rPr>
      <t>₺4.216,89</t>
    </r>
  </si>
  <si>
    <r>
      <rPr>
        <sz val="10"/>
        <rFont val="Noto Sans Display"/>
        <family val="2"/>
      </rPr>
      <t>₺4.342,44</t>
    </r>
  </si>
  <si>
    <r>
      <rPr>
        <sz val="10"/>
        <rFont val="Noto Sans Display"/>
        <family val="2"/>
      </rPr>
      <t>₺4.351,64</t>
    </r>
  </si>
  <si>
    <r>
      <rPr>
        <sz val="10"/>
        <rFont val="Noto Sans Display"/>
        <family val="2"/>
      </rPr>
      <t>₺2.990,80</t>
    </r>
  </si>
  <si>
    <r>
      <rPr>
        <sz val="10"/>
        <rFont val="Noto Sans Display"/>
        <family val="2"/>
      </rPr>
      <t>₺9.506,35</t>
    </r>
  </si>
  <si>
    <r>
      <rPr>
        <sz val="10"/>
        <rFont val="Noto Sans Display"/>
        <family val="2"/>
      </rPr>
      <t>₺4.407,33</t>
    </r>
  </si>
  <si>
    <r>
      <rPr>
        <sz val="10"/>
        <rFont val="Noto Sans Display"/>
        <family val="2"/>
      </rPr>
      <t>₺4.627,42</t>
    </r>
  </si>
  <si>
    <r>
      <rPr>
        <sz val="10"/>
        <rFont val="Noto Sans Display"/>
        <family val="2"/>
      </rPr>
      <t>₺7.644,21</t>
    </r>
  </si>
  <si>
    <r>
      <rPr>
        <sz val="10"/>
        <rFont val="Noto Sans Display"/>
        <family val="2"/>
      </rPr>
      <t>₺5.216,25</t>
    </r>
  </si>
  <si>
    <r>
      <rPr>
        <sz val="10"/>
        <rFont val="Noto Sans Display"/>
        <family val="2"/>
      </rPr>
      <t>₺3.839,77</t>
    </r>
  </si>
  <si>
    <r>
      <rPr>
        <sz val="10"/>
        <rFont val="Noto Sans Display"/>
        <family val="2"/>
      </rPr>
      <t>₺4.227,62</t>
    </r>
  </si>
  <si>
    <r>
      <rPr>
        <sz val="10"/>
        <rFont val="Noto Sans Display"/>
        <family val="2"/>
      </rPr>
      <t>₺4.353,50</t>
    </r>
  </si>
  <si>
    <r>
      <rPr>
        <sz val="10"/>
        <rFont val="Noto Sans Display"/>
        <family val="2"/>
      </rPr>
      <t>₺4.362,71</t>
    </r>
  </si>
  <si>
    <r>
      <rPr>
        <sz val="10"/>
        <rFont val="Noto Sans Display"/>
        <family val="2"/>
      </rPr>
      <t>₺2.998,28</t>
    </r>
  </si>
  <si>
    <r>
      <rPr>
        <sz val="10"/>
        <rFont val="Noto Sans Display"/>
        <family val="2"/>
      </rPr>
      <t>₺9.531,34</t>
    </r>
  </si>
  <si>
    <r>
      <rPr>
        <sz val="10"/>
        <rFont val="Noto Sans Display"/>
        <family val="2"/>
      </rPr>
      <t>₺4.418,38</t>
    </r>
  </si>
  <si>
    <r>
      <rPr>
        <sz val="10"/>
        <rFont val="Noto Sans Display"/>
        <family val="2"/>
      </rPr>
      <t>₺4.638,48</t>
    </r>
  </si>
  <si>
    <r>
      <rPr>
        <sz val="10"/>
        <rFont val="Noto Sans Display"/>
        <family val="2"/>
      </rPr>
      <t>₺7.664,48</t>
    </r>
  </si>
  <si>
    <r>
      <rPr>
        <sz val="10"/>
        <rFont val="Noto Sans Display"/>
        <family val="2"/>
      </rPr>
      <t>₺5.229,11</t>
    </r>
  </si>
  <si>
    <r>
      <rPr>
        <sz val="10"/>
        <rFont val="Noto Sans Display"/>
        <family val="2"/>
      </rPr>
      <t>₺3.849,52</t>
    </r>
  </si>
  <si>
    <r>
      <rPr>
        <sz val="10"/>
        <rFont val="Noto Sans Display"/>
        <family val="2"/>
      </rPr>
      <t>₺4.238,35</t>
    </r>
  </si>
  <si>
    <r>
      <rPr>
        <sz val="10"/>
        <rFont val="Noto Sans Display"/>
        <family val="2"/>
      </rPr>
      <t>₺4.364,57</t>
    </r>
  </si>
  <si>
    <r>
      <rPr>
        <sz val="10"/>
        <rFont val="Noto Sans Display"/>
        <family val="2"/>
      </rPr>
      <t>₺4.373,78</t>
    </r>
  </si>
  <si>
    <r>
      <rPr>
        <sz val="10"/>
        <rFont val="Noto Sans Display"/>
        <family val="2"/>
      </rPr>
      <t>₺3.005,75</t>
    </r>
  </si>
  <si>
    <r>
      <rPr>
        <sz val="10"/>
        <rFont val="Noto Sans Display"/>
        <family val="2"/>
      </rPr>
      <t>₺9.556,33</t>
    </r>
  </si>
  <si>
    <r>
      <rPr>
        <sz val="10"/>
        <rFont val="Noto Sans Display"/>
        <family val="2"/>
      </rPr>
      <t>₺4.429,42</t>
    </r>
  </si>
  <si>
    <r>
      <rPr>
        <sz val="10"/>
        <rFont val="Noto Sans Display"/>
        <family val="2"/>
      </rPr>
      <t>₺4.649,54</t>
    </r>
  </si>
  <si>
    <r>
      <rPr>
        <sz val="10"/>
        <rFont val="Noto Sans Display"/>
        <family val="2"/>
      </rPr>
      <t>₺7.684,75</t>
    </r>
  </si>
  <si>
    <r>
      <rPr>
        <sz val="10"/>
        <rFont val="Noto Sans Display"/>
        <family val="2"/>
      </rPr>
      <t>₺5.241,98</t>
    </r>
  </si>
  <si>
    <r>
      <rPr>
        <sz val="10"/>
        <rFont val="Noto Sans Display"/>
        <family val="2"/>
      </rPr>
      <t>₺3.859,27</t>
    </r>
  </si>
  <si>
    <r>
      <rPr>
        <sz val="10"/>
        <rFont val="Noto Sans Display"/>
        <family val="2"/>
      </rPr>
      <t>₺4.249,08</t>
    </r>
  </si>
  <si>
    <r>
      <rPr>
        <sz val="10"/>
        <rFont val="Noto Sans Display"/>
        <family val="2"/>
      </rPr>
      <t>₺4.375,63</t>
    </r>
  </si>
  <si>
    <r>
      <rPr>
        <sz val="10"/>
        <rFont val="Noto Sans Display"/>
        <family val="2"/>
      </rPr>
      <t>₺4.384,86</t>
    </r>
  </si>
  <si>
    <r>
      <rPr>
        <sz val="10"/>
        <rFont val="Noto Sans Display"/>
        <family val="2"/>
      </rPr>
      <t>₺3.013,23</t>
    </r>
  </si>
  <si>
    <r>
      <rPr>
        <sz val="10"/>
        <rFont val="Noto Sans Display"/>
        <family val="2"/>
      </rPr>
      <t>₺9.581,32</t>
    </r>
  </si>
  <si>
    <r>
      <rPr>
        <sz val="10"/>
        <rFont val="Noto Sans Display"/>
        <family val="2"/>
      </rPr>
      <t>₺4.440,46</t>
    </r>
  </si>
  <si>
    <r>
      <rPr>
        <sz val="10"/>
        <rFont val="Noto Sans Display"/>
        <family val="2"/>
      </rPr>
      <t>₺4.660,60</t>
    </r>
  </si>
  <si>
    <r>
      <rPr>
        <sz val="10"/>
        <rFont val="Noto Sans Display"/>
        <family val="2"/>
      </rPr>
      <t>₺7.705,01</t>
    </r>
  </si>
  <si>
    <r>
      <rPr>
        <sz val="10"/>
        <rFont val="Noto Sans Display"/>
        <family val="2"/>
      </rPr>
      <t>₺5.254,84</t>
    </r>
  </si>
  <si>
    <r>
      <rPr>
        <sz val="10"/>
        <rFont val="Noto Sans Display"/>
        <family val="2"/>
      </rPr>
      <t>₺3.869,01</t>
    </r>
  </si>
  <si>
    <r>
      <rPr>
        <sz val="10"/>
        <rFont val="Noto Sans Display"/>
        <family val="2"/>
      </rPr>
      <t>₺4.259,81</t>
    </r>
  </si>
  <si>
    <r>
      <rPr>
        <sz val="10"/>
        <rFont val="Noto Sans Display"/>
        <family val="2"/>
      </rPr>
      <t>₺4.386,69</t>
    </r>
  </si>
  <si>
    <r>
      <rPr>
        <sz val="10"/>
        <rFont val="Noto Sans Display"/>
        <family val="2"/>
      </rPr>
      <t>₺4.395,93</t>
    </r>
  </si>
  <si>
    <r>
      <rPr>
        <sz val="10"/>
        <rFont val="Noto Sans Display"/>
        <family val="2"/>
      </rPr>
      <t>₺3.020,70</t>
    </r>
  </si>
  <si>
    <r>
      <rPr>
        <sz val="10"/>
        <rFont val="Noto Sans Display"/>
        <family val="2"/>
      </rPr>
      <t>₺9.606,31</t>
    </r>
  </si>
  <si>
    <r>
      <rPr>
        <sz val="10"/>
        <rFont val="Noto Sans Display"/>
        <family val="2"/>
      </rPr>
      <t>₺4.451,51</t>
    </r>
  </si>
  <si>
    <r>
      <rPr>
        <sz val="10"/>
        <rFont val="Noto Sans Display"/>
        <family val="2"/>
      </rPr>
      <t>₺4.671,67</t>
    </r>
  </si>
  <si>
    <r>
      <rPr>
        <sz val="10"/>
        <rFont val="Noto Sans Display"/>
        <family val="2"/>
      </rPr>
      <t>₺7.725,28</t>
    </r>
  </si>
  <si>
    <r>
      <rPr>
        <sz val="10"/>
        <rFont val="Noto Sans Display"/>
        <family val="2"/>
      </rPr>
      <t>₺5.267,71</t>
    </r>
  </si>
  <si>
    <r>
      <rPr>
        <sz val="10"/>
        <rFont val="Noto Sans Display"/>
        <family val="2"/>
      </rPr>
      <t>₺3.878,76</t>
    </r>
  </si>
  <si>
    <r>
      <rPr>
        <sz val="10"/>
        <rFont val="Noto Sans Display"/>
        <family val="2"/>
      </rPr>
      <t>₺4.270,54</t>
    </r>
  </si>
  <si>
    <r>
      <rPr>
        <sz val="10"/>
        <rFont val="Noto Sans Display"/>
        <family val="2"/>
      </rPr>
      <t>₺4.397,75</t>
    </r>
  </si>
  <si>
    <r>
      <rPr>
        <sz val="10"/>
        <rFont val="Noto Sans Display"/>
        <family val="2"/>
      </rPr>
      <t>₺4.407,00</t>
    </r>
  </si>
  <si>
    <r>
      <rPr>
        <sz val="10"/>
        <rFont val="Noto Sans Display"/>
        <family val="2"/>
      </rPr>
      <t>₺3.028,18</t>
    </r>
  </si>
  <si>
    <r>
      <rPr>
        <sz val="10"/>
        <rFont val="Noto Sans Display"/>
        <family val="2"/>
      </rPr>
      <t>₺9.631,30</t>
    </r>
  </si>
  <si>
    <r>
      <rPr>
        <sz val="10"/>
        <rFont val="Noto Sans Display"/>
        <family val="2"/>
      </rPr>
      <t>₺4.462,55</t>
    </r>
  </si>
  <si>
    <r>
      <rPr>
        <sz val="10"/>
        <rFont val="Noto Sans Display"/>
        <family val="2"/>
      </rPr>
      <t>₺4.682,73</t>
    </r>
  </si>
  <si>
    <r>
      <rPr>
        <sz val="10"/>
        <rFont val="Noto Sans Display"/>
        <family val="2"/>
      </rPr>
      <t>₺7.745,54</t>
    </r>
  </si>
  <si>
    <r>
      <rPr>
        <sz val="10"/>
        <rFont val="Noto Sans Display"/>
        <family val="2"/>
      </rPr>
      <t>₺5.280,57</t>
    </r>
  </si>
  <si>
    <r>
      <rPr>
        <sz val="10"/>
        <rFont val="Noto Sans Display"/>
        <family val="2"/>
      </rPr>
      <t>₺3.888,50</t>
    </r>
  </si>
  <si>
    <r>
      <rPr>
        <sz val="10"/>
        <rFont val="Noto Sans Display"/>
        <family val="2"/>
      </rPr>
      <t>₺4.281,27</t>
    </r>
  </si>
  <si>
    <r>
      <rPr>
        <sz val="10"/>
        <rFont val="Noto Sans Display"/>
        <family val="2"/>
      </rPr>
      <t>₺4.408,82</t>
    </r>
  </si>
  <si>
    <r>
      <rPr>
        <sz val="10"/>
        <rFont val="Noto Sans Display"/>
        <family val="2"/>
      </rPr>
      <t>₺4.418,08</t>
    </r>
  </si>
  <si>
    <r>
      <rPr>
        <sz val="10"/>
        <rFont val="Noto Sans Display"/>
        <family val="2"/>
      </rPr>
      <t>₺3.035,65</t>
    </r>
  </si>
  <si>
    <r>
      <rPr>
        <sz val="10"/>
        <rFont val="Noto Sans Display"/>
        <family val="2"/>
      </rPr>
      <t>₺9.656,29</t>
    </r>
  </si>
  <si>
    <r>
      <rPr>
        <sz val="10"/>
        <rFont val="Noto Sans Display"/>
        <family val="2"/>
      </rPr>
      <t>₺4.473,60</t>
    </r>
  </si>
  <si>
    <r>
      <rPr>
        <sz val="10"/>
        <rFont val="Noto Sans Display"/>
        <family val="2"/>
      </rPr>
      <t>₺4.693,79</t>
    </r>
  </si>
  <si>
    <r>
      <rPr>
        <sz val="10"/>
        <rFont val="Noto Sans Display"/>
        <family val="2"/>
      </rPr>
      <t>₺7.765,81</t>
    </r>
  </si>
  <si>
    <r>
      <rPr>
        <sz val="10"/>
        <rFont val="Noto Sans Display"/>
        <family val="2"/>
      </rPr>
      <t>₺3.898,25</t>
    </r>
  </si>
  <si>
    <r>
      <rPr>
        <sz val="10"/>
        <rFont val="Noto Sans Display"/>
        <family val="2"/>
      </rPr>
      <t>₺4.292,00</t>
    </r>
  </si>
  <si>
    <r>
      <rPr>
        <sz val="10"/>
        <rFont val="Noto Sans Display"/>
        <family val="2"/>
      </rPr>
      <t>₺4.419,88</t>
    </r>
  </si>
  <si>
    <r>
      <rPr>
        <sz val="10"/>
        <rFont val="Noto Sans Display"/>
        <family val="2"/>
      </rPr>
      <t>₺4.429,15</t>
    </r>
  </si>
  <si>
    <r>
      <rPr>
        <sz val="10"/>
        <rFont val="Noto Sans Display"/>
        <family val="2"/>
      </rPr>
      <t>₺3.043,13</t>
    </r>
  </si>
  <si>
    <r>
      <rPr>
        <sz val="10"/>
        <rFont val="Noto Sans Display"/>
        <family val="2"/>
      </rPr>
      <t>₺9.681,28</t>
    </r>
  </si>
  <si>
    <r>
      <rPr>
        <sz val="10"/>
        <rFont val="Noto Sans Display"/>
        <family val="2"/>
      </rPr>
      <t>₺4.484,64</t>
    </r>
  </si>
  <si>
    <r>
      <rPr>
        <sz val="10"/>
        <rFont val="Noto Sans Display"/>
        <family val="2"/>
      </rPr>
      <t>₺4.704,85</t>
    </r>
  </si>
  <si>
    <r>
      <rPr>
        <sz val="10"/>
        <rFont val="Noto Sans Display"/>
        <family val="2"/>
      </rPr>
      <t>₺7.786,07</t>
    </r>
  </si>
  <si>
    <r>
      <rPr>
        <sz val="10"/>
        <rFont val="Noto Sans Display"/>
        <family val="2"/>
      </rPr>
      <t>₺5.306,30</t>
    </r>
  </si>
  <si>
    <r>
      <rPr>
        <sz val="10"/>
        <rFont val="Noto Sans Display"/>
        <family val="2"/>
      </rPr>
      <t>₺3.907,99</t>
    </r>
  </si>
  <si>
    <r>
      <rPr>
        <sz val="10"/>
        <rFont val="Noto Sans Display"/>
        <family val="2"/>
      </rPr>
      <t>₺4.302,73</t>
    </r>
  </si>
  <si>
    <r>
      <rPr>
        <sz val="10"/>
        <rFont val="Noto Sans Display"/>
        <family val="2"/>
      </rPr>
      <t>₺4.430,94</t>
    </r>
  </si>
  <si>
    <r>
      <rPr>
        <sz val="10"/>
        <rFont val="Noto Sans Display"/>
        <family val="2"/>
      </rPr>
      <t>₺4.440,22</t>
    </r>
  </si>
  <si>
    <r>
      <rPr>
        <sz val="10"/>
        <rFont val="Noto Sans Display"/>
        <family val="2"/>
      </rPr>
      <t>₺3.050,60</t>
    </r>
  </si>
  <si>
    <r>
      <rPr>
        <sz val="10"/>
        <rFont val="Noto Sans Display"/>
        <family val="2"/>
      </rPr>
      <t>₺9.706,27</t>
    </r>
  </si>
  <si>
    <r>
      <rPr>
        <sz val="10"/>
        <rFont val="Noto Sans Display"/>
        <family val="2"/>
      </rPr>
      <t>₺4.495,68</t>
    </r>
  </si>
  <si>
    <r>
      <rPr>
        <sz val="10"/>
        <rFont val="Noto Sans Display"/>
        <family val="2"/>
      </rPr>
      <t>₺4.715,91</t>
    </r>
  </si>
  <si>
    <r>
      <rPr>
        <sz val="10"/>
        <rFont val="Noto Sans Display"/>
        <family val="2"/>
      </rPr>
      <t>₺7.806,34</t>
    </r>
  </si>
  <si>
    <r>
      <rPr>
        <sz val="10"/>
        <rFont val="Noto Sans Display"/>
        <family val="2"/>
      </rPr>
      <t>₺5.319,17</t>
    </r>
  </si>
  <si>
    <r>
      <rPr>
        <sz val="10"/>
        <rFont val="Noto Sans Display"/>
        <family val="2"/>
      </rPr>
      <t>₺3.917,74</t>
    </r>
  </si>
  <si>
    <r>
      <rPr>
        <sz val="10"/>
        <rFont val="Noto Sans Display"/>
        <family val="2"/>
      </rPr>
      <t>₺4.313,46</t>
    </r>
  </si>
  <si>
    <r>
      <rPr>
        <sz val="10"/>
        <rFont val="Noto Sans Display"/>
        <family val="2"/>
      </rPr>
      <t>₺4.442,01</t>
    </r>
  </si>
  <si>
    <r>
      <rPr>
        <sz val="10"/>
        <rFont val="Noto Sans Display"/>
        <family val="2"/>
      </rPr>
      <t>₺4.451,29</t>
    </r>
  </si>
  <si>
    <r>
      <rPr>
        <sz val="10"/>
        <rFont val="Noto Sans Display"/>
        <family val="2"/>
      </rPr>
      <t>₺3.058,07</t>
    </r>
  </si>
  <si>
    <r>
      <rPr>
        <sz val="10"/>
        <rFont val="Noto Sans Display"/>
        <family val="2"/>
      </rPr>
      <t>₺9.731,26</t>
    </r>
  </si>
  <si>
    <r>
      <rPr>
        <sz val="10"/>
        <rFont val="Noto Sans Display"/>
        <family val="2"/>
      </rPr>
      <t>₺4.506,73</t>
    </r>
  </si>
  <si>
    <r>
      <rPr>
        <sz val="10"/>
        <rFont val="Noto Sans Display"/>
        <family val="2"/>
      </rPr>
      <t>₺4.726,98</t>
    </r>
  </si>
  <si>
    <r>
      <rPr>
        <sz val="10"/>
        <rFont val="Noto Sans Display"/>
        <family val="2"/>
      </rPr>
      <t>₺7.826,60</t>
    </r>
  </si>
  <si>
    <r>
      <rPr>
        <sz val="10"/>
        <rFont val="Noto Sans Display"/>
        <family val="2"/>
      </rPr>
      <t>₺5.332,03</t>
    </r>
  </si>
  <si>
    <r>
      <rPr>
        <sz val="10"/>
        <rFont val="Noto Sans Display"/>
        <family val="2"/>
      </rPr>
      <t>₺3.927,48</t>
    </r>
  </si>
  <si>
    <r>
      <rPr>
        <sz val="10"/>
        <rFont val="Noto Sans Display"/>
        <family val="2"/>
      </rPr>
      <t>₺4.324,19</t>
    </r>
  </si>
  <si>
    <r>
      <rPr>
        <sz val="10"/>
        <rFont val="Noto Sans Display"/>
        <family val="2"/>
      </rPr>
      <t>₺4.453,07</t>
    </r>
  </si>
  <si>
    <r>
      <rPr>
        <sz val="10"/>
        <rFont val="Noto Sans Display"/>
        <family val="2"/>
      </rPr>
      <t>₺4.462,37</t>
    </r>
  </si>
  <si>
    <r>
      <rPr>
        <sz val="10"/>
        <rFont val="Noto Sans Display"/>
        <family val="2"/>
      </rPr>
      <t>₺3.065,55</t>
    </r>
  </si>
  <si>
    <r>
      <rPr>
        <sz val="10"/>
        <rFont val="Noto Sans Display"/>
        <family val="2"/>
      </rPr>
      <t>₺9.756,25</t>
    </r>
  </si>
  <si>
    <r>
      <rPr>
        <sz val="10"/>
        <rFont val="Noto Sans Display"/>
        <family val="2"/>
      </rPr>
      <t>₺4.517,77</t>
    </r>
  </si>
  <si>
    <r>
      <rPr>
        <sz val="10"/>
        <rFont val="Noto Sans Display"/>
        <family val="2"/>
      </rPr>
      <t>₺4.738,04</t>
    </r>
  </si>
  <si>
    <r>
      <rPr>
        <sz val="10"/>
        <rFont val="Noto Sans Display"/>
        <family val="2"/>
      </rPr>
      <t>₺7.846,87</t>
    </r>
  </si>
  <si>
    <r>
      <rPr>
        <sz val="10"/>
        <rFont val="Noto Sans Display"/>
        <family val="2"/>
      </rPr>
      <t>₺5.344,90</t>
    </r>
  </si>
  <si>
    <r>
      <rPr>
        <sz val="10"/>
        <rFont val="Noto Sans Display"/>
        <family val="2"/>
      </rPr>
      <t>₺3.937,23</t>
    </r>
  </si>
  <si>
    <r>
      <rPr>
        <sz val="10"/>
        <rFont val="Noto Sans Display"/>
        <family val="2"/>
      </rPr>
      <t>₺4.334,92</t>
    </r>
  </si>
  <si>
    <r>
      <rPr>
        <sz val="10"/>
        <rFont val="Noto Sans Display"/>
        <family val="2"/>
      </rPr>
      <t>₺4.464,13</t>
    </r>
  </si>
  <si>
    <r>
      <rPr>
        <sz val="10"/>
        <rFont val="Noto Sans Display"/>
        <family val="2"/>
      </rPr>
      <t>₺4.473,44</t>
    </r>
  </si>
  <si>
    <r>
      <rPr>
        <sz val="10"/>
        <rFont val="Noto Sans Display"/>
        <family val="2"/>
      </rPr>
      <t>₺3.073,02</t>
    </r>
  </si>
  <si>
    <r>
      <rPr>
        <sz val="10"/>
        <rFont val="Noto Sans Display"/>
        <family val="2"/>
      </rPr>
      <t>₺9.781,24</t>
    </r>
  </si>
  <si>
    <r>
      <rPr>
        <sz val="10"/>
        <rFont val="Noto Sans Display"/>
        <family val="2"/>
      </rPr>
      <t>₺4.528,81</t>
    </r>
  </si>
  <si>
    <r>
      <rPr>
        <sz val="10"/>
        <rFont val="Noto Sans Display"/>
        <family val="2"/>
      </rPr>
      <t>₺4.749,10</t>
    </r>
  </si>
  <si>
    <r>
      <rPr>
        <sz val="10"/>
        <rFont val="Noto Sans Display"/>
        <family val="2"/>
      </rPr>
      <t>₺7.867,13</t>
    </r>
  </si>
  <si>
    <r>
      <rPr>
        <sz val="10"/>
        <rFont val="Noto Sans Display"/>
        <family val="2"/>
      </rPr>
      <t>₺5.357,76</t>
    </r>
  </si>
  <si>
    <r>
      <rPr>
        <sz val="10"/>
        <rFont val="Noto Sans Display"/>
        <family val="2"/>
      </rPr>
      <t>₺3.946,98</t>
    </r>
  </si>
  <si>
    <r>
      <rPr>
        <sz val="10"/>
        <rFont val="Noto Sans Display"/>
        <family val="2"/>
      </rPr>
      <t>₺4.345,65</t>
    </r>
  </si>
  <si>
    <r>
      <rPr>
        <sz val="10"/>
        <rFont val="Noto Sans Display"/>
        <family val="2"/>
      </rPr>
      <t>₺4.475,19</t>
    </r>
  </si>
  <si>
    <r>
      <rPr>
        <sz val="10"/>
        <rFont val="Noto Sans Display"/>
        <family val="2"/>
      </rPr>
      <t>₺4.484,51</t>
    </r>
  </si>
  <si>
    <r>
      <rPr>
        <sz val="10"/>
        <rFont val="Noto Sans Display"/>
        <family val="2"/>
      </rPr>
      <t>₺3.080,50</t>
    </r>
  </si>
  <si>
    <r>
      <rPr>
        <sz val="10"/>
        <rFont val="Noto Sans Display"/>
        <family val="2"/>
      </rPr>
      <t>₺9.806,23</t>
    </r>
  </si>
  <si>
    <r>
      <rPr>
        <sz val="10"/>
        <rFont val="Noto Sans Display"/>
        <family val="2"/>
      </rPr>
      <t>₺4.539,86</t>
    </r>
  </si>
  <si>
    <r>
      <rPr>
        <sz val="10"/>
        <rFont val="Noto Sans Display"/>
        <family val="2"/>
      </rPr>
      <t>₺4.760,16</t>
    </r>
  </si>
  <si>
    <r>
      <rPr>
        <sz val="10"/>
        <rFont val="Noto Sans Display"/>
        <family val="2"/>
      </rPr>
      <t>₺7.887,40</t>
    </r>
  </si>
  <si>
    <r>
      <rPr>
        <sz val="10"/>
        <rFont val="Noto Sans Display"/>
        <family val="2"/>
      </rPr>
      <t>₺5.370,63</t>
    </r>
  </si>
  <si>
    <r>
      <rPr>
        <sz val="10"/>
        <rFont val="Noto Sans Display"/>
        <family val="2"/>
      </rPr>
      <t>₺3.956,72</t>
    </r>
  </si>
  <si>
    <r>
      <rPr>
        <sz val="10"/>
        <rFont val="Noto Sans Display"/>
        <family val="2"/>
      </rPr>
      <t>₺4.356,38</t>
    </r>
  </si>
  <si>
    <r>
      <rPr>
        <sz val="10"/>
        <rFont val="Noto Sans Display"/>
        <family val="2"/>
      </rPr>
      <t>₺4.486,26</t>
    </r>
  </si>
  <si>
    <r>
      <rPr>
        <sz val="10"/>
        <rFont val="Noto Sans Display"/>
        <family val="2"/>
      </rPr>
      <t>₺4.495,59</t>
    </r>
  </si>
  <si>
    <r>
      <rPr>
        <sz val="10"/>
        <rFont val="Noto Sans Display"/>
        <family val="2"/>
      </rPr>
      <t>₺3.087,97</t>
    </r>
  </si>
  <si>
    <r>
      <rPr>
        <sz val="10"/>
        <rFont val="Noto Sans Display"/>
        <family val="2"/>
      </rPr>
      <t>₺9.831,22</t>
    </r>
  </si>
  <si>
    <r>
      <rPr>
        <sz val="10"/>
        <rFont val="Noto Sans Display"/>
        <family val="2"/>
      </rPr>
      <t>₺4.550,90</t>
    </r>
  </si>
  <si>
    <r>
      <rPr>
        <sz val="10"/>
        <rFont val="Noto Sans Display"/>
        <family val="2"/>
      </rPr>
      <t>₺4.771,22</t>
    </r>
  </si>
  <si>
    <r>
      <rPr>
        <sz val="10"/>
        <rFont val="Noto Sans Display"/>
        <family val="2"/>
      </rPr>
      <t>₺7.907,66</t>
    </r>
  </si>
  <si>
    <r>
      <rPr>
        <sz val="10"/>
        <rFont val="Noto Sans Display"/>
        <family val="2"/>
      </rPr>
      <t>₺5.383,49</t>
    </r>
  </si>
  <si>
    <r>
      <rPr>
        <sz val="10"/>
        <rFont val="Noto Sans Display"/>
        <family val="2"/>
      </rPr>
      <t>₺3.966,47</t>
    </r>
  </si>
  <si>
    <r>
      <rPr>
        <sz val="10"/>
        <rFont val="Noto Sans Display"/>
        <family val="2"/>
      </rPr>
      <t>₺4.367,11</t>
    </r>
  </si>
  <si>
    <r>
      <rPr>
        <sz val="10"/>
        <rFont val="Noto Sans Display"/>
        <family val="2"/>
      </rPr>
      <t>₺4.497,32</t>
    </r>
  </si>
  <si>
    <r>
      <rPr>
        <sz val="10"/>
        <rFont val="Noto Sans Display"/>
        <family val="2"/>
      </rPr>
      <t>₺4.506,66</t>
    </r>
  </si>
  <si>
    <r>
      <rPr>
        <sz val="10"/>
        <rFont val="Noto Sans Display"/>
        <family val="2"/>
      </rPr>
      <t>₺3.095,45</t>
    </r>
  </si>
  <si>
    <r>
      <rPr>
        <sz val="10"/>
        <rFont val="Noto Sans Display"/>
        <family val="2"/>
      </rPr>
      <t>₺9.856,21</t>
    </r>
  </si>
  <si>
    <r>
      <rPr>
        <sz val="10"/>
        <rFont val="Noto Sans Display"/>
        <family val="2"/>
      </rPr>
      <t>₺4.561,94</t>
    </r>
  </si>
  <si>
    <r>
      <rPr>
        <sz val="10"/>
        <rFont val="Noto Sans Display"/>
        <family val="2"/>
      </rPr>
      <t>₺4.782,29</t>
    </r>
  </si>
  <si>
    <r>
      <rPr>
        <sz val="10"/>
        <rFont val="Noto Sans Display"/>
        <family val="2"/>
      </rPr>
      <t>₺7.927,93</t>
    </r>
  </si>
  <si>
    <r>
      <rPr>
        <sz val="10"/>
        <rFont val="Noto Sans Display"/>
        <family val="2"/>
      </rPr>
      <t>₺5.396,35</t>
    </r>
  </si>
  <si>
    <r>
      <rPr>
        <sz val="10"/>
        <rFont val="Noto Sans Display"/>
        <family val="2"/>
      </rPr>
      <t>₺3.976,21</t>
    </r>
  </si>
  <si>
    <r>
      <rPr>
        <sz val="10"/>
        <rFont val="Noto Sans Display"/>
        <family val="2"/>
      </rPr>
      <t>₺4.377,84</t>
    </r>
  </si>
  <si>
    <r>
      <rPr>
        <sz val="10"/>
        <rFont val="Noto Sans Display"/>
        <family val="2"/>
      </rPr>
      <t>₺4.508,38</t>
    </r>
  </si>
  <si>
    <r>
      <rPr>
        <sz val="10"/>
        <rFont val="Noto Sans Display"/>
        <family val="2"/>
      </rPr>
      <t>₺4.517,73</t>
    </r>
  </si>
  <si>
    <r>
      <rPr>
        <sz val="10"/>
        <rFont val="Noto Sans Display"/>
        <family val="2"/>
      </rPr>
      <t>₺3.102,92</t>
    </r>
  </si>
  <si>
    <r>
      <rPr>
        <sz val="10"/>
        <rFont val="Noto Sans Display"/>
        <family val="2"/>
      </rPr>
      <t>₺9.881,20</t>
    </r>
  </si>
  <si>
    <r>
      <rPr>
        <sz val="10"/>
        <rFont val="Noto Sans Display"/>
        <family val="2"/>
      </rPr>
      <t>₺4.572,99</t>
    </r>
  </si>
  <si>
    <r>
      <rPr>
        <sz val="10"/>
        <rFont val="Noto Sans Display"/>
        <family val="2"/>
      </rPr>
      <t>₺4.793,35</t>
    </r>
  </si>
  <si>
    <r>
      <rPr>
        <sz val="10"/>
        <rFont val="Noto Sans Display"/>
        <family val="2"/>
      </rPr>
      <t>₺7.948,19</t>
    </r>
  </si>
  <si>
    <r>
      <rPr>
        <sz val="10"/>
        <rFont val="Noto Sans Display"/>
        <family val="2"/>
      </rPr>
      <t>₺5.409,22</t>
    </r>
  </si>
  <si>
    <r>
      <rPr>
        <sz val="10"/>
        <rFont val="Noto Sans Display"/>
        <family val="2"/>
      </rPr>
      <t>₺3.985,96</t>
    </r>
  </si>
  <si>
    <r>
      <rPr>
        <sz val="10"/>
        <rFont val="Noto Sans Display"/>
        <family val="2"/>
      </rPr>
      <t>₺4.388,57</t>
    </r>
  </si>
  <si>
    <r>
      <rPr>
        <sz val="10"/>
        <rFont val="Noto Sans Display"/>
        <family val="2"/>
      </rPr>
      <t>₺4.519,45</t>
    </r>
  </si>
  <si>
    <r>
      <rPr>
        <sz val="10"/>
        <rFont val="Noto Sans Display"/>
        <family val="2"/>
      </rPr>
      <t>₺4.528,80</t>
    </r>
  </si>
  <si>
    <r>
      <rPr>
        <sz val="10"/>
        <rFont val="Noto Sans Display"/>
        <family val="2"/>
      </rPr>
      <t>₺3.110,39</t>
    </r>
  </si>
  <si>
    <r>
      <rPr>
        <sz val="10"/>
        <rFont val="Noto Sans Display"/>
        <family val="2"/>
      </rPr>
      <t>₺9.906,19</t>
    </r>
  </si>
  <si>
    <r>
      <rPr>
        <sz val="10"/>
        <rFont val="Noto Sans Display"/>
        <family val="2"/>
      </rPr>
      <t>₺4.584,03</t>
    </r>
  </si>
  <si>
    <r>
      <rPr>
        <sz val="10"/>
        <rFont val="Noto Sans Display"/>
        <family val="2"/>
      </rPr>
      <t>₺4.804,41</t>
    </r>
  </si>
  <si>
    <r>
      <rPr>
        <sz val="10"/>
        <rFont val="Noto Sans Display"/>
        <family val="2"/>
      </rPr>
      <t>₺7.968,46</t>
    </r>
  </si>
  <si>
    <r>
      <rPr>
        <sz val="10"/>
        <rFont val="Noto Sans Display"/>
        <family val="2"/>
      </rPr>
      <t>₺5.422,08</t>
    </r>
  </si>
  <si>
    <r>
      <rPr>
        <sz val="10"/>
        <rFont val="Noto Sans Display"/>
        <family val="2"/>
      </rPr>
      <t>₺3.995,70</t>
    </r>
  </si>
  <si>
    <r>
      <rPr>
        <sz val="10"/>
        <rFont val="Noto Sans Display"/>
        <family val="2"/>
      </rPr>
      <t>₺4.399,30</t>
    </r>
  </si>
  <si>
    <r>
      <rPr>
        <sz val="10"/>
        <rFont val="Noto Sans Display"/>
        <family val="2"/>
      </rPr>
      <t>₺4.530,51</t>
    </r>
  </si>
  <si>
    <r>
      <rPr>
        <sz val="10"/>
        <rFont val="Noto Sans Display"/>
        <family val="2"/>
      </rPr>
      <t>₺4.539,88</t>
    </r>
  </si>
  <si>
    <r>
      <rPr>
        <sz val="10"/>
        <rFont val="Noto Sans Display"/>
        <family val="2"/>
      </rPr>
      <t>₺3.117,87</t>
    </r>
  </si>
  <si>
    <r>
      <rPr>
        <sz val="10"/>
        <rFont val="Noto Sans Display"/>
        <family val="2"/>
      </rPr>
      <t>₺9.931,18</t>
    </r>
  </si>
  <si>
    <r>
      <rPr>
        <sz val="10"/>
        <rFont val="Noto Sans Display"/>
        <family val="2"/>
      </rPr>
      <t>₺4.595,07</t>
    </r>
  </si>
  <si>
    <r>
      <rPr>
        <sz val="10"/>
        <rFont val="Noto Sans Display"/>
        <family val="2"/>
      </rPr>
      <t>₺4.815,47</t>
    </r>
  </si>
  <si>
    <r>
      <rPr>
        <sz val="10"/>
        <rFont val="Noto Sans Display"/>
        <family val="2"/>
      </rPr>
      <t>₺7.988,72</t>
    </r>
  </si>
  <si>
    <r>
      <rPr>
        <sz val="10"/>
        <rFont val="Noto Sans Display"/>
        <family val="2"/>
      </rPr>
      <t>₺5.434,95</t>
    </r>
  </si>
  <si>
    <r>
      <rPr>
        <sz val="10"/>
        <rFont val="Noto Sans Display"/>
        <family val="2"/>
      </rPr>
      <t>₺4.005,45</t>
    </r>
  </si>
  <si>
    <r>
      <rPr>
        <sz val="10"/>
        <rFont val="Noto Sans Display"/>
        <family val="2"/>
      </rPr>
      <t>₺4.410,03</t>
    </r>
  </si>
  <si>
    <r>
      <rPr>
        <sz val="10"/>
        <rFont val="Noto Sans Display"/>
        <family val="2"/>
      </rPr>
      <t>₺4.541,57</t>
    </r>
  </si>
  <si>
    <r>
      <rPr>
        <sz val="10"/>
        <rFont val="Noto Sans Display"/>
        <family val="2"/>
      </rPr>
      <t>₺4.550,95</t>
    </r>
  </si>
  <si>
    <r>
      <rPr>
        <sz val="10"/>
        <rFont val="Noto Sans Display"/>
        <family val="2"/>
      </rPr>
      <t>₺3.125,34</t>
    </r>
  </si>
  <si>
    <r>
      <rPr>
        <sz val="10"/>
        <rFont val="Noto Sans Display"/>
        <family val="2"/>
      </rPr>
      <t>₺9.956,17</t>
    </r>
  </si>
  <si>
    <r>
      <rPr>
        <sz val="10"/>
        <rFont val="Noto Sans Display"/>
        <family val="2"/>
      </rPr>
      <t>₺4.606,12</t>
    </r>
  </si>
  <si>
    <r>
      <rPr>
        <sz val="10"/>
        <rFont val="Noto Sans Display"/>
        <family val="2"/>
      </rPr>
      <t>₺4.826,53</t>
    </r>
  </si>
  <si>
    <r>
      <rPr>
        <sz val="10"/>
        <rFont val="Noto Sans Display"/>
        <family val="2"/>
      </rPr>
      <t>₺8.008,99</t>
    </r>
  </si>
  <si>
    <r>
      <rPr>
        <sz val="10"/>
        <rFont val="Noto Sans Display"/>
        <family val="2"/>
      </rPr>
      <t>₺5.447,81</t>
    </r>
  </si>
  <si>
    <r>
      <rPr>
        <sz val="10"/>
        <rFont val="Noto Sans Display"/>
        <family val="2"/>
      </rPr>
      <t>₺4.015,20</t>
    </r>
  </si>
  <si>
    <r>
      <rPr>
        <sz val="10"/>
        <rFont val="Noto Sans Display"/>
        <family val="2"/>
      </rPr>
      <t>₺4.420,76</t>
    </r>
  </si>
  <si>
    <r>
      <rPr>
        <sz val="10"/>
        <rFont val="Noto Sans Display"/>
        <family val="2"/>
      </rPr>
      <t>₺4.552,63</t>
    </r>
  </si>
  <si>
    <r>
      <rPr>
        <sz val="10"/>
        <rFont val="Noto Sans Display"/>
        <family val="2"/>
      </rPr>
      <t>₺4.562,02</t>
    </r>
  </si>
  <si>
    <r>
      <rPr>
        <sz val="10"/>
        <rFont val="Noto Sans Display"/>
        <family val="2"/>
      </rPr>
      <t>₺3.132,82</t>
    </r>
  </si>
  <si>
    <r>
      <rPr>
        <sz val="10"/>
        <rFont val="Noto Sans Display"/>
        <family val="2"/>
      </rPr>
      <t>₺9.981,16</t>
    </r>
  </si>
  <si>
    <r>
      <rPr>
        <sz val="10"/>
        <rFont val="Noto Sans Display"/>
        <family val="2"/>
      </rPr>
      <t>₺4.617,16</t>
    </r>
  </si>
  <si>
    <r>
      <rPr>
        <sz val="10"/>
        <rFont val="Noto Sans Display"/>
        <family val="2"/>
      </rPr>
      <t>₺4.837,60</t>
    </r>
  </si>
  <si>
    <r>
      <rPr>
        <sz val="10"/>
        <rFont val="Noto Sans Display"/>
        <family val="2"/>
      </rPr>
      <t>₺8.029,26</t>
    </r>
  </si>
  <si>
    <r>
      <rPr>
        <sz val="10"/>
        <rFont val="Noto Sans Display"/>
        <family val="2"/>
      </rPr>
      <t>₺5.460,68</t>
    </r>
  </si>
  <si>
    <r>
      <rPr>
        <sz val="10"/>
        <rFont val="Noto Sans Display"/>
        <family val="2"/>
      </rPr>
      <t>₺4.024,94</t>
    </r>
  </si>
  <si>
    <r>
      <rPr>
        <sz val="10"/>
        <rFont val="Noto Sans Display"/>
        <family val="2"/>
      </rPr>
      <t>₺4.431,49</t>
    </r>
  </si>
  <si>
    <r>
      <rPr>
        <sz val="10"/>
        <rFont val="Noto Sans Display"/>
        <family val="2"/>
      </rPr>
      <t>₺4.563,70</t>
    </r>
  </si>
  <si>
    <r>
      <rPr>
        <sz val="10"/>
        <rFont val="Noto Sans Display"/>
        <family val="2"/>
      </rPr>
      <t>₺4.573,10</t>
    </r>
  </si>
  <si>
    <r>
      <rPr>
        <sz val="10"/>
        <rFont val="Noto Sans Display"/>
        <family val="2"/>
      </rPr>
      <t>₺3.140,29</t>
    </r>
  </si>
  <si>
    <r>
      <rPr>
        <sz val="10"/>
        <rFont val="Noto Sans Display"/>
        <family val="2"/>
      </rPr>
      <t>₺10.006,15</t>
    </r>
  </si>
  <si>
    <r>
      <rPr>
        <sz val="10"/>
        <rFont val="Noto Sans Display"/>
        <family val="2"/>
      </rPr>
      <t>₺4.628,21</t>
    </r>
  </si>
  <si>
    <r>
      <rPr>
        <sz val="10"/>
        <rFont val="Noto Sans Display"/>
        <family val="2"/>
      </rPr>
      <t>₺4.848,66</t>
    </r>
  </si>
  <si>
    <r>
      <rPr>
        <sz val="10"/>
        <rFont val="Noto Sans Display"/>
        <family val="2"/>
      </rPr>
      <t>₺8.049,52</t>
    </r>
  </si>
  <si>
    <r>
      <rPr>
        <sz val="10"/>
        <rFont val="Noto Sans Display"/>
        <family val="2"/>
      </rPr>
      <t>₺5.473,54</t>
    </r>
  </si>
  <si>
    <r>
      <rPr>
        <sz val="10"/>
        <rFont val="Noto Sans Display"/>
        <family val="2"/>
      </rPr>
      <t>₺4.034,69</t>
    </r>
  </si>
  <si>
    <r>
      <rPr>
        <sz val="10"/>
        <rFont val="Noto Sans Display"/>
        <family val="2"/>
      </rPr>
      <t>₺4.442,22</t>
    </r>
  </si>
  <si>
    <r>
      <rPr>
        <sz val="10"/>
        <rFont val="Noto Sans Display"/>
        <family val="2"/>
      </rPr>
      <t>₺4.574,76</t>
    </r>
  </si>
  <si>
    <r>
      <rPr>
        <sz val="10"/>
        <rFont val="Noto Sans Display"/>
        <family val="2"/>
      </rPr>
      <t>₺4.584,17</t>
    </r>
  </si>
  <si>
    <r>
      <rPr>
        <sz val="10"/>
        <rFont val="Noto Sans Display"/>
        <family val="2"/>
      </rPr>
      <t>₺3.147,77</t>
    </r>
  </si>
  <si>
    <r>
      <rPr>
        <sz val="10"/>
        <rFont val="Noto Sans Display"/>
        <family val="2"/>
      </rPr>
      <t>₺10.031,14</t>
    </r>
  </si>
  <si>
    <r>
      <rPr>
        <sz val="10"/>
        <rFont val="Noto Sans Display"/>
        <family val="2"/>
      </rPr>
      <t>₺4.639,25</t>
    </r>
  </si>
  <si>
    <r>
      <rPr>
        <sz val="10"/>
        <rFont val="Noto Sans Display"/>
        <family val="2"/>
      </rPr>
      <t>₺4.859,72</t>
    </r>
  </si>
  <si>
    <r>
      <rPr>
        <sz val="10"/>
        <rFont val="Noto Sans Display"/>
        <family val="2"/>
      </rPr>
      <t>₺8.069,79</t>
    </r>
  </si>
  <si>
    <r>
      <rPr>
        <sz val="10"/>
        <rFont val="Noto Sans Display"/>
        <family val="2"/>
      </rPr>
      <t>₺5.486,41</t>
    </r>
  </si>
  <si>
    <r>
      <rPr>
        <sz val="10"/>
        <rFont val="Noto Sans Display"/>
        <family val="2"/>
      </rPr>
      <t>₺4.044,43</t>
    </r>
  </si>
  <si>
    <r>
      <rPr>
        <sz val="10"/>
        <rFont val="Noto Sans Display"/>
        <family val="2"/>
      </rPr>
      <t>₺4.452,95</t>
    </r>
  </si>
  <si>
    <r>
      <rPr>
        <sz val="10"/>
        <rFont val="Noto Sans Display"/>
        <family val="2"/>
      </rPr>
      <t>₺4.585,82</t>
    </r>
  </si>
  <si>
    <r>
      <rPr>
        <sz val="10"/>
        <rFont val="Noto Sans Display"/>
        <family val="2"/>
      </rPr>
      <t>₺4.595,24</t>
    </r>
  </si>
  <si>
    <r>
      <rPr>
        <sz val="10"/>
        <rFont val="Noto Sans Display"/>
        <family val="2"/>
      </rPr>
      <t>₺3.155,24</t>
    </r>
  </si>
  <si>
    <r>
      <rPr>
        <sz val="10"/>
        <rFont val="Noto Sans Display"/>
        <family val="2"/>
      </rPr>
      <t>₺10.056,13</t>
    </r>
  </si>
  <si>
    <r>
      <rPr>
        <sz val="10"/>
        <rFont val="Noto Sans Display"/>
        <family val="2"/>
      </rPr>
      <t>₺4.650,29</t>
    </r>
  </si>
  <si>
    <r>
      <rPr>
        <sz val="10"/>
        <rFont val="Noto Sans Display"/>
        <family val="2"/>
      </rPr>
      <t>₺4.870,78</t>
    </r>
  </si>
  <si>
    <r>
      <rPr>
        <sz val="10"/>
        <rFont val="Noto Sans Display"/>
        <family val="2"/>
      </rPr>
      <t>₺8.090,05</t>
    </r>
  </si>
  <si>
    <r>
      <rPr>
        <sz val="10"/>
        <rFont val="Noto Sans Display"/>
        <family val="2"/>
      </rPr>
      <t>₺5.499,27</t>
    </r>
  </si>
  <si>
    <r>
      <rPr>
        <sz val="10"/>
        <rFont val="Noto Sans Display"/>
        <family val="2"/>
      </rPr>
      <t>₺4.054,18</t>
    </r>
  </si>
  <si>
    <r>
      <rPr>
        <sz val="10"/>
        <rFont val="Noto Sans Display"/>
        <family val="2"/>
      </rPr>
      <t>₺4.463,68</t>
    </r>
  </si>
  <si>
    <r>
      <rPr>
        <sz val="10"/>
        <rFont val="Noto Sans Display"/>
        <family val="2"/>
      </rPr>
      <t>₺4.596,89</t>
    </r>
  </si>
  <si>
    <r>
      <rPr>
        <sz val="10"/>
        <rFont val="Noto Sans Display"/>
        <family val="2"/>
      </rPr>
      <t>₺4.606,31</t>
    </r>
  </si>
  <si>
    <r>
      <rPr>
        <sz val="10"/>
        <rFont val="Noto Sans Display"/>
        <family val="2"/>
      </rPr>
      <t>₺3.162,72</t>
    </r>
  </si>
  <si>
    <r>
      <rPr>
        <sz val="10"/>
        <rFont val="Noto Sans Display"/>
        <family val="2"/>
      </rPr>
      <t>₺10.081,12</t>
    </r>
  </si>
  <si>
    <r>
      <rPr>
        <sz val="10"/>
        <rFont val="Noto Sans Display"/>
        <family val="2"/>
      </rPr>
      <t>₺4.661,34</t>
    </r>
  </si>
  <si>
    <r>
      <rPr>
        <sz val="10"/>
        <rFont val="Noto Sans Display"/>
        <family val="2"/>
      </rPr>
      <t>₺4.881,84</t>
    </r>
  </si>
  <si>
    <r>
      <rPr>
        <sz val="10"/>
        <rFont val="Noto Sans Display"/>
        <family val="2"/>
      </rPr>
      <t>₺8.110,32</t>
    </r>
  </si>
  <si>
    <r>
      <rPr>
        <sz val="10"/>
        <rFont val="Noto Sans Display"/>
        <family val="2"/>
      </rPr>
      <t>₺5.512,14</t>
    </r>
  </si>
  <si>
    <r>
      <rPr>
        <sz val="10"/>
        <rFont val="Noto Sans Display"/>
        <family val="2"/>
      </rPr>
      <t>₺4.063,92</t>
    </r>
  </si>
  <si>
    <r>
      <rPr>
        <sz val="10"/>
        <rFont val="Noto Sans Display"/>
        <family val="2"/>
      </rPr>
      <t>₺4.474,41</t>
    </r>
  </si>
  <si>
    <r>
      <rPr>
        <sz val="10"/>
        <rFont val="Noto Sans Display"/>
        <family val="2"/>
      </rPr>
      <t>₺4.607,95</t>
    </r>
  </si>
  <si>
    <r>
      <rPr>
        <sz val="10"/>
        <rFont val="Noto Sans Display"/>
        <family val="2"/>
      </rPr>
      <t>₺4.617,39</t>
    </r>
  </si>
  <si>
    <r>
      <rPr>
        <sz val="10"/>
        <rFont val="Noto Sans Display"/>
        <family val="2"/>
      </rPr>
      <t>₺3.170,19</t>
    </r>
  </si>
  <si>
    <r>
      <rPr>
        <sz val="10"/>
        <rFont val="Noto Sans Display"/>
        <family val="2"/>
      </rPr>
      <t>₺10.106,11</t>
    </r>
  </si>
  <si>
    <r>
      <rPr>
        <sz val="10"/>
        <rFont val="Noto Sans Display"/>
        <family val="2"/>
      </rPr>
      <t>₺4.672,38</t>
    </r>
  </si>
  <si>
    <r>
      <rPr>
        <sz val="10"/>
        <rFont val="Noto Sans Display"/>
        <family val="2"/>
      </rPr>
      <t>₺4.892,91</t>
    </r>
  </si>
  <si>
    <r>
      <rPr>
        <sz val="10"/>
        <rFont val="Noto Sans Display"/>
        <family val="2"/>
      </rPr>
      <t>₺8.130,58</t>
    </r>
  </si>
  <si>
    <r>
      <rPr>
        <sz val="10"/>
        <rFont val="Noto Sans Display"/>
        <family val="2"/>
      </rPr>
      <t>₺5.525,00</t>
    </r>
  </si>
  <si>
    <r>
      <rPr>
        <sz val="10"/>
        <rFont val="Noto Sans Display"/>
        <family val="2"/>
      </rPr>
      <t>₺4.073,67</t>
    </r>
  </si>
  <si>
    <r>
      <rPr>
        <sz val="10"/>
        <rFont val="Noto Sans Display"/>
        <family val="2"/>
      </rPr>
      <t>₺4.485,14</t>
    </r>
  </si>
  <si>
    <r>
      <rPr>
        <sz val="10"/>
        <rFont val="Noto Sans Display"/>
        <family val="2"/>
      </rPr>
      <t>₺4.619,01</t>
    </r>
  </si>
  <si>
    <r>
      <rPr>
        <sz val="10"/>
        <rFont val="Noto Sans Display"/>
        <family val="2"/>
      </rPr>
      <t>₺4.628,46</t>
    </r>
  </si>
  <si>
    <r>
      <rPr>
        <sz val="10"/>
        <rFont val="Noto Sans Display"/>
        <family val="2"/>
      </rPr>
      <t>₺3.177,66</t>
    </r>
  </si>
  <si>
    <r>
      <rPr>
        <sz val="10"/>
        <rFont val="Noto Sans Display"/>
        <family val="2"/>
      </rPr>
      <t>₺10.131,10</t>
    </r>
  </si>
  <si>
    <r>
      <rPr>
        <sz val="10"/>
        <rFont val="Noto Sans Display"/>
        <family val="2"/>
      </rPr>
      <t>₺4.683,42</t>
    </r>
  </si>
  <si>
    <r>
      <rPr>
        <sz val="10"/>
        <rFont val="Noto Sans Display"/>
        <family val="2"/>
      </rPr>
      <t>₺4.903,97</t>
    </r>
  </si>
  <si>
    <r>
      <rPr>
        <sz val="10"/>
        <rFont val="Noto Sans Display"/>
        <family val="2"/>
      </rPr>
      <t>₺8.150,85</t>
    </r>
  </si>
  <si>
    <r>
      <rPr>
        <sz val="10"/>
        <rFont val="Noto Sans Display"/>
        <family val="2"/>
      </rPr>
      <t>₺5.537,86</t>
    </r>
  </si>
  <si>
    <r>
      <rPr>
        <sz val="10"/>
        <rFont val="Noto Sans Display"/>
        <family val="2"/>
      </rPr>
      <t>₺4.083,41</t>
    </r>
  </si>
  <si>
    <r>
      <rPr>
        <sz val="10"/>
        <rFont val="Noto Sans Display"/>
        <family val="2"/>
      </rPr>
      <t>₺4.495,87</t>
    </r>
  </si>
  <si>
    <r>
      <rPr>
        <sz val="10"/>
        <rFont val="Noto Sans Display"/>
        <family val="2"/>
      </rPr>
      <t>₺4.630,08</t>
    </r>
  </si>
  <si>
    <r>
      <rPr>
        <sz val="10"/>
        <rFont val="Noto Sans Display"/>
        <family val="2"/>
      </rPr>
      <t>₺4.639,53</t>
    </r>
  </si>
  <si>
    <r>
      <rPr>
        <sz val="10"/>
        <rFont val="Noto Sans Display"/>
        <family val="2"/>
      </rPr>
      <t>₺3.185,14</t>
    </r>
  </si>
  <si>
    <r>
      <rPr>
        <sz val="10"/>
        <rFont val="Noto Sans Display"/>
        <family val="2"/>
      </rPr>
      <t>₺10.156,09</t>
    </r>
  </si>
  <si>
    <r>
      <rPr>
        <sz val="10"/>
        <rFont val="Noto Sans Display"/>
        <family val="2"/>
      </rPr>
      <t>₺4.694,47</t>
    </r>
  </si>
  <si>
    <r>
      <rPr>
        <sz val="10"/>
        <rFont val="Noto Sans Display"/>
        <family val="2"/>
      </rPr>
      <t>₺4.915,03</t>
    </r>
  </si>
  <si>
    <r>
      <rPr>
        <sz val="10"/>
        <rFont val="Noto Sans Display"/>
        <family val="2"/>
      </rPr>
      <t>₺8.171,11</t>
    </r>
  </si>
  <si>
    <r>
      <rPr>
        <sz val="10"/>
        <rFont val="Noto Sans Display"/>
        <family val="2"/>
      </rPr>
      <t>₺5.550,73</t>
    </r>
  </si>
  <si>
    <r>
      <rPr>
        <sz val="10"/>
        <rFont val="Noto Sans Display"/>
        <family val="2"/>
      </rPr>
      <t>₺4.093,16</t>
    </r>
  </si>
  <si>
    <r>
      <rPr>
        <sz val="10"/>
        <rFont val="Noto Sans Display"/>
        <family val="2"/>
      </rPr>
      <t>₺4.506,60</t>
    </r>
  </si>
  <si>
    <r>
      <rPr>
        <sz val="10"/>
        <rFont val="Noto Sans Display"/>
        <family val="2"/>
      </rPr>
      <t>₺4.641,14</t>
    </r>
  </si>
  <si>
    <r>
      <rPr>
        <sz val="10"/>
        <rFont val="Noto Sans Display"/>
        <family val="2"/>
      </rPr>
      <t>₺4.650,61</t>
    </r>
  </si>
  <si>
    <r>
      <rPr>
        <sz val="10"/>
        <rFont val="Noto Sans Display"/>
        <family val="2"/>
      </rPr>
      <t>₺3.192,61</t>
    </r>
  </si>
  <si>
    <r>
      <rPr>
        <sz val="10"/>
        <rFont val="Noto Sans Display"/>
        <family val="2"/>
      </rPr>
      <t>₺10.181,08</t>
    </r>
  </si>
  <si>
    <r>
      <rPr>
        <sz val="10"/>
        <rFont val="Noto Sans Display"/>
        <family val="2"/>
      </rPr>
      <t>₺4.705,51</t>
    </r>
  </si>
  <si>
    <r>
      <rPr>
        <sz val="10"/>
        <rFont val="Noto Sans Display"/>
        <family val="2"/>
      </rPr>
      <t>₺4.926,09</t>
    </r>
  </si>
  <si>
    <r>
      <rPr>
        <sz val="10"/>
        <rFont val="Noto Sans Display"/>
        <family val="2"/>
      </rPr>
      <t>₺8.191,38</t>
    </r>
  </si>
  <si>
    <r>
      <rPr>
        <sz val="10"/>
        <rFont val="Noto Sans Display"/>
        <family val="2"/>
      </rPr>
      <t>₺5.563,59</t>
    </r>
  </si>
  <si>
    <r>
      <rPr>
        <sz val="10"/>
        <rFont val="Noto Sans Display"/>
        <family val="2"/>
      </rPr>
      <t>₺4.102,91</t>
    </r>
  </si>
  <si>
    <r>
      <rPr>
        <sz val="10"/>
        <rFont val="Noto Sans Display"/>
        <family val="2"/>
      </rPr>
      <t>₺4.517,33</t>
    </r>
  </si>
  <si>
    <r>
      <rPr>
        <sz val="10"/>
        <rFont val="Noto Sans Display"/>
        <family val="2"/>
      </rPr>
      <t>₺4.652,20</t>
    </r>
  </si>
  <si>
    <r>
      <rPr>
        <sz val="10"/>
        <rFont val="Noto Sans Display"/>
        <family val="2"/>
      </rPr>
      <t>₺4.661,68</t>
    </r>
  </si>
  <si>
    <r>
      <rPr>
        <sz val="10"/>
        <rFont val="Noto Sans Display"/>
        <family val="2"/>
      </rPr>
      <t>₺3.200,09</t>
    </r>
  </si>
  <si>
    <r>
      <rPr>
        <sz val="10"/>
        <rFont val="Noto Sans Display"/>
        <family val="2"/>
      </rPr>
      <t>₺10.206,07</t>
    </r>
  </si>
  <si>
    <r>
      <rPr>
        <sz val="10"/>
        <rFont val="Noto Sans Display"/>
        <family val="2"/>
      </rPr>
      <t>₺4.716,55</t>
    </r>
  </si>
  <si>
    <r>
      <rPr>
        <sz val="10"/>
        <rFont val="Noto Sans Display"/>
        <family val="2"/>
      </rPr>
      <t>₺4.937,15</t>
    </r>
  </si>
  <si>
    <r>
      <rPr>
        <sz val="10"/>
        <rFont val="Noto Sans Display"/>
        <family val="2"/>
      </rPr>
      <t>₺8.211,64</t>
    </r>
  </si>
  <si>
    <r>
      <rPr>
        <sz val="10"/>
        <rFont val="Noto Sans Display"/>
        <family val="2"/>
      </rPr>
      <t>₺5.576,46</t>
    </r>
  </si>
  <si>
    <r>
      <rPr>
        <sz val="10"/>
        <rFont val="Noto Sans Display"/>
        <family val="2"/>
      </rPr>
      <t>₺4.112,65</t>
    </r>
  </si>
  <si>
    <r>
      <rPr>
        <sz val="10"/>
        <rFont val="Noto Sans Display"/>
        <family val="2"/>
      </rPr>
      <t>₺4.528,06</t>
    </r>
  </si>
  <si>
    <r>
      <rPr>
        <sz val="10"/>
        <rFont val="Noto Sans Display"/>
        <family val="2"/>
      </rPr>
      <t>₺4.663,26</t>
    </r>
  </si>
  <si>
    <r>
      <rPr>
        <sz val="10"/>
        <rFont val="Noto Sans Display"/>
        <family val="2"/>
      </rPr>
      <t>₺4.672,75</t>
    </r>
  </si>
  <si>
    <r>
      <rPr>
        <sz val="10"/>
        <rFont val="Noto Sans Display"/>
        <family val="2"/>
      </rPr>
      <t>₺3.207,56</t>
    </r>
  </si>
  <si>
    <r>
      <rPr>
        <sz val="10"/>
        <rFont val="Noto Sans Display"/>
        <family val="2"/>
      </rPr>
      <t>₺10.231,06</t>
    </r>
  </si>
  <si>
    <r>
      <rPr>
        <sz val="10"/>
        <rFont val="Noto Sans Display"/>
        <family val="2"/>
      </rPr>
      <t>₺4.727,60</t>
    </r>
  </si>
  <si>
    <r>
      <rPr>
        <sz val="10"/>
        <rFont val="Noto Sans Display"/>
        <family val="2"/>
      </rPr>
      <t>₺4.948,22</t>
    </r>
  </si>
  <si>
    <r>
      <rPr>
        <sz val="10"/>
        <rFont val="Noto Sans Display"/>
        <family val="2"/>
      </rPr>
      <t>₺8.231,91</t>
    </r>
  </si>
  <si>
    <r>
      <rPr>
        <sz val="10"/>
        <rFont val="Noto Sans Display"/>
        <family val="2"/>
      </rPr>
      <t>₺5.589,32</t>
    </r>
  </si>
  <si>
    <r>
      <rPr>
        <sz val="10"/>
        <rFont val="Noto Sans Display"/>
        <family val="2"/>
      </rPr>
      <t>₺4.122,40</t>
    </r>
  </si>
  <si>
    <r>
      <rPr>
        <sz val="10"/>
        <rFont val="Noto Sans Display"/>
        <family val="2"/>
      </rPr>
      <t>₺4.538,79</t>
    </r>
  </si>
  <si>
    <r>
      <rPr>
        <sz val="10"/>
        <rFont val="Noto Sans Display"/>
        <family val="2"/>
      </rPr>
      <t>₺4.674,33</t>
    </r>
  </si>
  <si>
    <r>
      <rPr>
        <sz val="10"/>
        <rFont val="Noto Sans Display"/>
        <family val="2"/>
      </rPr>
      <t>₺4.683,82</t>
    </r>
  </si>
  <si>
    <r>
      <rPr>
        <sz val="10"/>
        <rFont val="Noto Sans Display"/>
        <family val="2"/>
      </rPr>
      <t>₺3.215,04</t>
    </r>
  </si>
  <si>
    <r>
      <rPr>
        <sz val="10"/>
        <rFont val="Noto Sans Display"/>
        <family val="2"/>
      </rPr>
      <t>₺10.256,05</t>
    </r>
  </si>
  <si>
    <r>
      <rPr>
        <sz val="10"/>
        <rFont val="Noto Sans Display"/>
        <family val="2"/>
      </rPr>
      <t>₺4.738,64</t>
    </r>
  </si>
  <si>
    <r>
      <rPr>
        <sz val="10"/>
        <rFont val="Noto Sans Display"/>
        <family val="2"/>
      </rPr>
      <t>₺4.959,28</t>
    </r>
  </si>
  <si>
    <r>
      <rPr>
        <sz val="10"/>
        <rFont val="Noto Sans Display"/>
        <family val="2"/>
      </rPr>
      <t>₺8.252,17</t>
    </r>
  </si>
  <si>
    <r>
      <rPr>
        <sz val="10"/>
        <rFont val="Noto Sans Display"/>
        <family val="2"/>
      </rPr>
      <t>₺5.602,19</t>
    </r>
  </si>
  <si>
    <r>
      <rPr>
        <sz val="10"/>
        <rFont val="Noto Sans Display"/>
        <family val="2"/>
      </rPr>
      <t>₺4.132,14</t>
    </r>
  </si>
  <si>
    <r>
      <rPr>
        <sz val="10"/>
        <rFont val="Noto Sans Display"/>
        <family val="2"/>
      </rPr>
      <t>₺4.549,52</t>
    </r>
  </si>
  <si>
    <r>
      <rPr>
        <sz val="10"/>
        <rFont val="Noto Sans Display"/>
        <family val="2"/>
      </rPr>
      <t>₺4.685,39</t>
    </r>
  </si>
  <si>
    <r>
      <rPr>
        <sz val="10"/>
        <rFont val="Noto Sans Display"/>
        <family val="2"/>
      </rPr>
      <t>₺4.694,90</t>
    </r>
  </si>
  <si>
    <r>
      <rPr>
        <sz val="10"/>
        <rFont val="Noto Sans Display"/>
        <family val="2"/>
      </rPr>
      <t>₺3.222,51</t>
    </r>
  </si>
  <si>
    <r>
      <rPr>
        <sz val="10"/>
        <rFont val="Noto Sans Display"/>
        <family val="2"/>
      </rPr>
      <t>₺10.281,04</t>
    </r>
  </si>
  <si>
    <r>
      <rPr>
        <sz val="10"/>
        <rFont val="Noto Sans Display"/>
        <family val="2"/>
      </rPr>
      <t>₺4.749,68</t>
    </r>
  </si>
  <si>
    <r>
      <rPr>
        <sz val="10"/>
        <rFont val="Noto Sans Display"/>
        <family val="2"/>
      </rPr>
      <t>₺4.970,34</t>
    </r>
  </si>
  <si>
    <r>
      <rPr>
        <sz val="10"/>
        <rFont val="Noto Sans Display"/>
        <family val="2"/>
      </rPr>
      <t>₺8.272,44</t>
    </r>
  </si>
  <si>
    <r>
      <rPr>
        <sz val="10"/>
        <rFont val="Noto Sans Display"/>
        <family val="2"/>
      </rPr>
      <t>₺5.615,05</t>
    </r>
  </si>
  <si>
    <r>
      <rPr>
        <sz val="10"/>
        <rFont val="Noto Sans Display"/>
        <family val="2"/>
      </rPr>
      <t>₺4.141,89</t>
    </r>
  </si>
  <si>
    <r>
      <rPr>
        <sz val="10"/>
        <rFont val="Noto Sans Display"/>
        <family val="2"/>
      </rPr>
      <t>₺4.560,25</t>
    </r>
  </si>
  <si>
    <r>
      <rPr>
        <sz val="10"/>
        <rFont val="Noto Sans Display"/>
        <family val="2"/>
      </rPr>
      <t>₺4.696,45</t>
    </r>
  </si>
  <si>
    <r>
      <rPr>
        <sz val="10"/>
        <rFont val="Noto Sans Display"/>
        <family val="2"/>
      </rPr>
      <t>₺4.705,97</t>
    </r>
  </si>
  <si>
    <r>
      <rPr>
        <sz val="10"/>
        <rFont val="Noto Sans Display"/>
        <family val="2"/>
      </rPr>
      <t>₺3.229,99</t>
    </r>
  </si>
  <si>
    <r>
      <rPr>
        <sz val="10"/>
        <rFont val="Noto Sans Display"/>
        <family val="2"/>
      </rPr>
      <t>₺10.306,03</t>
    </r>
  </si>
  <si>
    <r>
      <rPr>
        <sz val="10"/>
        <rFont val="Noto Sans Display"/>
        <family val="2"/>
      </rPr>
      <t>₺4.760,73</t>
    </r>
  </si>
  <si>
    <r>
      <rPr>
        <sz val="10"/>
        <rFont val="Noto Sans Display"/>
        <family val="2"/>
      </rPr>
      <t>₺4.981,40</t>
    </r>
  </si>
  <si>
    <r>
      <rPr>
        <sz val="10"/>
        <rFont val="Noto Sans Display"/>
        <family val="2"/>
      </rPr>
      <t>₺8.292,70</t>
    </r>
  </si>
  <si>
    <r>
      <rPr>
        <sz val="10"/>
        <rFont val="Noto Sans Display"/>
        <family val="2"/>
      </rPr>
      <t>₺5.627,92</t>
    </r>
  </si>
  <si>
    <r>
      <rPr>
        <sz val="10"/>
        <rFont val="Noto Sans Display"/>
        <family val="2"/>
      </rPr>
      <t>₺4.151,63</t>
    </r>
  </si>
  <si>
    <r>
      <rPr>
        <sz val="10"/>
        <rFont val="Noto Sans Display"/>
        <family val="2"/>
      </rPr>
      <t>₺4.570,98</t>
    </r>
  </si>
  <si>
    <r>
      <rPr>
        <sz val="10"/>
        <rFont val="Noto Sans Display"/>
        <family val="2"/>
      </rPr>
      <t>₺4.707,52</t>
    </r>
  </si>
  <si>
    <r>
      <rPr>
        <sz val="10"/>
        <rFont val="Noto Sans Display"/>
        <family val="2"/>
      </rPr>
      <t>₺4.717,04</t>
    </r>
  </si>
  <si>
    <r>
      <rPr>
        <sz val="10"/>
        <rFont val="Noto Sans Display"/>
        <family val="2"/>
      </rPr>
      <t>₺3.237,46</t>
    </r>
  </si>
  <si>
    <r>
      <rPr>
        <sz val="10"/>
        <rFont val="Noto Sans Display"/>
        <family val="2"/>
      </rPr>
      <t>₺10.331,02</t>
    </r>
  </si>
  <si>
    <r>
      <rPr>
        <sz val="10"/>
        <rFont val="Noto Sans Display"/>
        <family val="2"/>
      </rPr>
      <t>₺4.771,77</t>
    </r>
  </si>
  <si>
    <r>
      <rPr>
        <sz val="10"/>
        <rFont val="Noto Sans Display"/>
        <family val="2"/>
      </rPr>
      <t>₺4.992,46</t>
    </r>
  </si>
  <si>
    <r>
      <rPr>
        <sz val="10"/>
        <rFont val="Noto Sans Display"/>
        <family val="2"/>
      </rPr>
      <t>₺8.312,97</t>
    </r>
  </si>
  <si>
    <r>
      <rPr>
        <sz val="10"/>
        <rFont val="Noto Sans Display"/>
        <family val="2"/>
      </rPr>
      <t>₺5.640,78</t>
    </r>
  </si>
  <si>
    <r>
      <rPr>
        <sz val="10"/>
        <rFont val="Noto Sans Display"/>
        <family val="2"/>
      </rPr>
      <t>₺4.161,38</t>
    </r>
  </si>
  <si>
    <r>
      <rPr>
        <sz val="10"/>
        <rFont val="Noto Sans Display"/>
        <family val="2"/>
      </rPr>
      <t>₺4.581,71</t>
    </r>
  </si>
  <si>
    <r>
      <rPr>
        <sz val="10"/>
        <rFont val="Noto Sans Display"/>
        <family val="2"/>
      </rPr>
      <t>₺4.718,58</t>
    </r>
  </si>
  <si>
    <r>
      <rPr>
        <sz val="10"/>
        <rFont val="Noto Sans Display"/>
        <family val="2"/>
      </rPr>
      <t>₺4.728,12</t>
    </r>
  </si>
  <si>
    <r>
      <rPr>
        <sz val="10"/>
        <rFont val="Noto Sans Display"/>
        <family val="2"/>
      </rPr>
      <t>₺3.244,93</t>
    </r>
  </si>
  <si>
    <r>
      <rPr>
        <sz val="10"/>
        <rFont val="Noto Sans Display"/>
        <family val="2"/>
      </rPr>
      <t>₺10.356,01</t>
    </r>
  </si>
  <si>
    <r>
      <rPr>
        <sz val="10"/>
        <rFont val="Noto Sans Display"/>
        <family val="2"/>
      </rPr>
      <t>₺4.782,82</t>
    </r>
  </si>
  <si>
    <r>
      <rPr>
        <sz val="10"/>
        <rFont val="Noto Sans Display"/>
        <family val="2"/>
      </rPr>
      <t>₺5.003,53</t>
    </r>
  </si>
  <si>
    <r>
      <rPr>
        <sz val="10"/>
        <rFont val="Noto Sans Display"/>
        <family val="2"/>
      </rPr>
      <t>₺8.333,23</t>
    </r>
  </si>
  <si>
    <r>
      <rPr>
        <sz val="10"/>
        <rFont val="Noto Sans Display"/>
        <family val="2"/>
      </rPr>
      <t>₺5.653,65</t>
    </r>
  </si>
  <si>
    <r>
      <rPr>
        <sz val="10"/>
        <rFont val="Noto Sans Display"/>
        <family val="2"/>
      </rPr>
      <t>₺4.171,13</t>
    </r>
  </si>
  <si>
    <r>
      <rPr>
        <sz val="10"/>
        <rFont val="Noto Sans Display"/>
        <family val="2"/>
      </rPr>
      <t>₺4.592,44</t>
    </r>
  </si>
  <si>
    <r>
      <rPr>
        <sz val="10"/>
        <rFont val="Noto Sans Display"/>
        <family val="2"/>
      </rPr>
      <t>₺4.729,64</t>
    </r>
  </si>
  <si>
    <r>
      <rPr>
        <sz val="10"/>
        <rFont val="Noto Sans Display"/>
        <family val="2"/>
      </rPr>
      <t>₺4.739,19</t>
    </r>
  </si>
  <si>
    <r>
      <rPr>
        <sz val="10"/>
        <rFont val="Noto Sans Display"/>
        <family val="2"/>
      </rPr>
      <t>₺3.252,41</t>
    </r>
  </si>
  <si>
    <r>
      <rPr>
        <sz val="10"/>
        <rFont val="Noto Sans Display"/>
        <family val="2"/>
      </rPr>
      <t>₺10.381,00</t>
    </r>
  </si>
  <si>
    <r>
      <rPr>
        <sz val="10"/>
        <rFont val="Noto Sans Display"/>
        <family val="2"/>
      </rPr>
      <t>₺4.793,86</t>
    </r>
  </si>
  <si>
    <r>
      <rPr>
        <sz val="10"/>
        <rFont val="Noto Sans Display"/>
        <family val="2"/>
      </rPr>
      <t>₺5.014,59</t>
    </r>
  </si>
  <si>
    <r>
      <rPr>
        <sz val="10"/>
        <rFont val="Noto Sans Display"/>
        <family val="2"/>
      </rPr>
      <t>₺8.353,50</t>
    </r>
  </si>
  <si>
    <r>
      <rPr>
        <sz val="10"/>
        <rFont val="Noto Sans Display"/>
        <family val="2"/>
      </rPr>
      <t>₺5.666,51</t>
    </r>
  </si>
  <si>
    <r>
      <rPr>
        <sz val="10"/>
        <rFont val="Noto Sans Display"/>
        <family val="2"/>
      </rPr>
      <t>₺4.180,87</t>
    </r>
  </si>
  <si>
    <r>
      <rPr>
        <sz val="10"/>
        <rFont val="Noto Sans Display"/>
        <family val="2"/>
      </rPr>
      <t>₺4.603,17</t>
    </r>
  </si>
  <si>
    <r>
      <rPr>
        <sz val="10"/>
        <rFont val="Noto Sans Display"/>
        <family val="2"/>
      </rPr>
      <t>₺4.740,70</t>
    </r>
  </si>
  <si>
    <r>
      <rPr>
        <sz val="10"/>
        <rFont val="Noto Sans Display"/>
        <family val="2"/>
      </rPr>
      <t>₺4.750,26</t>
    </r>
  </si>
  <si>
    <r>
      <rPr>
        <sz val="10"/>
        <rFont val="Noto Sans Display"/>
        <family val="2"/>
      </rPr>
      <t>₺3.259,88</t>
    </r>
  </si>
  <si>
    <r>
      <rPr>
        <sz val="10"/>
        <rFont val="Noto Sans Display"/>
        <family val="2"/>
      </rPr>
      <t>₺10.405,99</t>
    </r>
  </si>
  <si>
    <r>
      <rPr>
        <sz val="10"/>
        <rFont val="Noto Sans Display"/>
        <family val="2"/>
      </rPr>
      <t>₺4.804,90</t>
    </r>
  </si>
  <si>
    <r>
      <rPr>
        <sz val="10"/>
        <rFont val="Noto Sans Display"/>
        <family val="2"/>
      </rPr>
      <t>₺5.025,65</t>
    </r>
  </si>
  <si>
    <r>
      <rPr>
        <sz val="10"/>
        <rFont val="Noto Sans Display"/>
        <family val="2"/>
      </rPr>
      <t>₺8.373,77</t>
    </r>
  </si>
  <si>
    <r>
      <rPr>
        <sz val="10"/>
        <rFont val="Noto Sans Display"/>
        <family val="2"/>
      </rPr>
      <t>₺5.679,38</t>
    </r>
  </si>
  <si>
    <r>
      <rPr>
        <sz val="10"/>
        <rFont val="Noto Sans Display"/>
        <family val="2"/>
      </rPr>
      <t>₺4.190,62</t>
    </r>
  </si>
  <si>
    <r>
      <rPr>
        <sz val="10"/>
        <rFont val="Noto Sans Display"/>
        <family val="2"/>
      </rPr>
      <t>₺4.613,90</t>
    </r>
  </si>
  <si>
    <r>
      <rPr>
        <sz val="10"/>
        <rFont val="Noto Sans Display"/>
        <family val="2"/>
      </rPr>
      <t>₺4.751,77</t>
    </r>
  </si>
  <si>
    <r>
      <rPr>
        <sz val="10"/>
        <rFont val="Noto Sans Display"/>
        <family val="2"/>
      </rPr>
      <t>₺4.761,33</t>
    </r>
  </si>
  <si>
    <r>
      <rPr>
        <sz val="10"/>
        <rFont val="Noto Sans Display"/>
        <family val="2"/>
      </rPr>
      <t>₺3.267,36</t>
    </r>
  </si>
  <si>
    <r>
      <rPr>
        <sz val="10"/>
        <rFont val="Noto Sans Display"/>
        <family val="2"/>
      </rPr>
      <t>₺10.430,98</t>
    </r>
  </si>
  <si>
    <r>
      <rPr>
        <sz val="10"/>
        <rFont val="Noto Sans Display"/>
        <family val="2"/>
      </rPr>
      <t>₺4.815,95</t>
    </r>
  </si>
  <si>
    <r>
      <rPr>
        <sz val="10"/>
        <rFont val="Noto Sans Display"/>
        <family val="2"/>
      </rPr>
      <t>₺5.036,71</t>
    </r>
  </si>
  <si>
    <r>
      <rPr>
        <sz val="10"/>
        <rFont val="Noto Sans Display"/>
        <family val="2"/>
      </rPr>
      <t>₺8.394,03</t>
    </r>
  </si>
  <si>
    <r>
      <rPr>
        <sz val="10"/>
        <rFont val="Noto Sans Display"/>
        <family val="2"/>
      </rPr>
      <t>₺5.692,24</t>
    </r>
  </si>
  <si>
    <r>
      <rPr>
        <sz val="10"/>
        <rFont val="Noto Sans Display"/>
        <family val="2"/>
      </rPr>
      <t>₺4.200,36</t>
    </r>
  </si>
  <si>
    <r>
      <rPr>
        <sz val="10"/>
        <rFont val="Noto Sans Display"/>
        <family val="2"/>
      </rPr>
      <t>₺4.624,63</t>
    </r>
  </si>
  <si>
    <r>
      <rPr>
        <sz val="10"/>
        <rFont val="Noto Sans Display"/>
        <family val="2"/>
      </rPr>
      <t>₺4.762,83</t>
    </r>
  </si>
  <si>
    <r>
      <rPr>
        <sz val="10"/>
        <rFont val="Noto Sans Display"/>
        <family val="2"/>
      </rPr>
      <t>₺4.772,41</t>
    </r>
  </si>
  <si>
    <r>
      <rPr>
        <sz val="10"/>
        <rFont val="Noto Sans Display"/>
        <family val="2"/>
      </rPr>
      <t>₺3.274,83</t>
    </r>
  </si>
  <si>
    <r>
      <rPr>
        <sz val="10"/>
        <rFont val="Noto Sans Display"/>
        <family val="2"/>
      </rPr>
      <t>₺10.455,97</t>
    </r>
  </si>
  <si>
    <r>
      <rPr>
        <sz val="10"/>
        <rFont val="Noto Sans Display"/>
        <family val="2"/>
      </rPr>
      <t>₺4.826,99</t>
    </r>
  </si>
  <si>
    <r>
      <rPr>
        <sz val="10"/>
        <rFont val="Noto Sans Display"/>
        <family val="2"/>
      </rPr>
      <t>₺5.047,77</t>
    </r>
  </si>
  <si>
    <r>
      <rPr>
        <sz val="10"/>
        <rFont val="Noto Sans Display"/>
        <family val="2"/>
      </rPr>
      <t>₺8.414,30</t>
    </r>
  </si>
  <si>
    <r>
      <rPr>
        <sz val="10"/>
        <rFont val="Noto Sans Display"/>
        <family val="2"/>
      </rPr>
      <t>₺5.705,10</t>
    </r>
  </si>
  <si>
    <r>
      <rPr>
        <sz val="10"/>
        <rFont val="Noto Sans Display"/>
        <family val="2"/>
      </rPr>
      <t>₺4.210,11</t>
    </r>
  </si>
  <si>
    <r>
      <rPr>
        <sz val="10"/>
        <rFont val="Noto Sans Display"/>
        <family val="2"/>
      </rPr>
      <t>₺4.635,36</t>
    </r>
  </si>
  <si>
    <r>
      <rPr>
        <sz val="10"/>
        <rFont val="Noto Sans Display"/>
        <family val="2"/>
      </rPr>
      <t>₺4.773,89</t>
    </r>
  </si>
  <si>
    <r>
      <rPr>
        <sz val="10"/>
        <rFont val="Noto Sans Display"/>
        <family val="2"/>
      </rPr>
      <t>₺4.783,48</t>
    </r>
  </si>
  <si>
    <r>
      <rPr>
        <sz val="10"/>
        <rFont val="Noto Sans Display"/>
        <family val="2"/>
      </rPr>
      <t>₺3.282,31</t>
    </r>
  </si>
  <si>
    <r>
      <rPr>
        <sz val="10"/>
        <rFont val="Noto Sans Display"/>
        <family val="2"/>
      </rPr>
      <t>₺10.480,96</t>
    </r>
  </si>
  <si>
    <r>
      <rPr>
        <sz val="10"/>
        <rFont val="Noto Sans Display"/>
        <family val="2"/>
      </rPr>
      <t>₺4.838,03</t>
    </r>
  </si>
  <si>
    <r>
      <rPr>
        <sz val="10"/>
        <rFont val="Noto Sans Display"/>
        <family val="2"/>
      </rPr>
      <t>₺5.058,84</t>
    </r>
  </si>
  <si>
    <r>
      <rPr>
        <sz val="10"/>
        <rFont val="Noto Sans Display"/>
        <family val="2"/>
      </rPr>
      <t>₺8.434,56</t>
    </r>
  </si>
  <si>
    <r>
      <rPr>
        <sz val="10"/>
        <rFont val="Noto Sans Display"/>
        <family val="2"/>
      </rPr>
      <t>₺5.717,97</t>
    </r>
  </si>
  <si>
    <r>
      <rPr>
        <sz val="10"/>
        <rFont val="Noto Sans Display"/>
        <family val="2"/>
      </rPr>
      <t>₺4.219,85</t>
    </r>
  </si>
  <si>
    <r>
      <rPr>
        <sz val="10"/>
        <rFont val="Noto Sans Display"/>
        <family val="2"/>
      </rPr>
      <t>₺4.646,09</t>
    </r>
  </si>
  <si>
    <r>
      <rPr>
        <sz val="10"/>
        <rFont val="Noto Sans Display"/>
        <family val="2"/>
      </rPr>
      <t>₺4.784,96</t>
    </r>
  </si>
  <si>
    <r>
      <rPr>
        <sz val="10"/>
        <rFont val="Noto Sans Display"/>
        <family val="2"/>
      </rPr>
      <t>₺4.794,55</t>
    </r>
  </si>
  <si>
    <r>
      <rPr>
        <sz val="10"/>
        <rFont val="Noto Sans Display"/>
        <family val="2"/>
      </rPr>
      <t>₺3.289,78</t>
    </r>
  </si>
  <si>
    <r>
      <rPr>
        <sz val="10"/>
        <rFont val="Noto Sans Display"/>
        <family val="2"/>
      </rPr>
      <t>₺10.505,95</t>
    </r>
  </si>
  <si>
    <r>
      <rPr>
        <sz val="10"/>
        <rFont val="Noto Sans Display"/>
        <family val="2"/>
      </rPr>
      <t>₺4.849,08</t>
    </r>
  </si>
  <si>
    <r>
      <rPr>
        <sz val="10"/>
        <rFont val="Noto Sans Display"/>
        <family val="2"/>
      </rPr>
      <t>₺5.069,90</t>
    </r>
  </si>
  <si>
    <r>
      <rPr>
        <sz val="10"/>
        <rFont val="Noto Sans Display"/>
        <family val="2"/>
      </rPr>
      <t>₺8.454,83</t>
    </r>
  </si>
  <si>
    <r>
      <rPr>
        <sz val="10"/>
        <rFont val="Noto Sans Display"/>
        <family val="2"/>
      </rPr>
      <t>₺5.730,83</t>
    </r>
  </si>
  <si>
    <r>
      <rPr>
        <sz val="10"/>
        <rFont val="Noto Sans Display"/>
        <family val="2"/>
      </rPr>
      <t>₺4.229,60</t>
    </r>
  </si>
  <si>
    <r>
      <rPr>
        <sz val="10"/>
        <rFont val="Noto Sans Display"/>
        <family val="2"/>
      </rPr>
      <t>₺4.656,82</t>
    </r>
  </si>
  <si>
    <r>
      <rPr>
        <sz val="10"/>
        <rFont val="Noto Sans Display"/>
        <family val="2"/>
      </rPr>
      <t>₺4.796,02</t>
    </r>
  </si>
  <si>
    <r>
      <rPr>
        <sz val="10"/>
        <rFont val="Noto Sans Display"/>
        <family val="2"/>
      </rPr>
      <t>₺4.805,63</t>
    </r>
  </si>
  <si>
    <r>
      <rPr>
        <sz val="10"/>
        <rFont val="Noto Sans Display"/>
        <family val="2"/>
      </rPr>
      <t>₺3.297,26</t>
    </r>
  </si>
  <si>
    <r>
      <rPr>
        <sz val="10"/>
        <rFont val="Noto Sans Display"/>
        <family val="2"/>
      </rPr>
      <t>₺10.530,94</t>
    </r>
  </si>
  <si>
    <r>
      <rPr>
        <sz val="10"/>
        <rFont val="Noto Sans Display"/>
        <family val="2"/>
      </rPr>
      <t>₺4.860,12</t>
    </r>
  </si>
  <si>
    <r>
      <rPr>
        <sz val="10"/>
        <rFont val="Noto Sans Display"/>
        <family val="2"/>
      </rPr>
      <t>₺5.080,96</t>
    </r>
  </si>
  <si>
    <r>
      <rPr>
        <sz val="10"/>
        <rFont val="Noto Sans Display"/>
        <family val="2"/>
      </rPr>
      <t>₺8.475,09</t>
    </r>
  </si>
  <si>
    <r>
      <rPr>
        <sz val="10"/>
        <rFont val="Noto Sans Display"/>
        <family val="2"/>
      </rPr>
      <t>₺5.743,70</t>
    </r>
  </si>
  <si>
    <r>
      <rPr>
        <sz val="10"/>
        <rFont val="Noto Sans Display"/>
        <family val="2"/>
      </rPr>
      <t>₺4.239,34</t>
    </r>
  </si>
  <si>
    <r>
      <rPr>
        <sz val="10"/>
        <rFont val="Noto Sans Display"/>
        <family val="2"/>
      </rPr>
      <t>₺4.667,55</t>
    </r>
  </si>
  <si>
    <r>
      <rPr>
        <sz val="10"/>
        <rFont val="Noto Sans Display"/>
        <family val="2"/>
      </rPr>
      <t>₺4.807,08</t>
    </r>
  </si>
  <si>
    <r>
      <rPr>
        <sz val="10"/>
        <rFont val="Noto Sans Display"/>
        <family val="2"/>
      </rPr>
      <t>₺4.816,70</t>
    </r>
  </si>
  <si>
    <r>
      <rPr>
        <sz val="10"/>
        <rFont val="Noto Sans Display"/>
        <family val="2"/>
      </rPr>
      <t>₺3.304,73</t>
    </r>
  </si>
  <si>
    <r>
      <rPr>
        <sz val="10"/>
        <rFont val="Noto Sans Display"/>
        <family val="2"/>
      </rPr>
      <t>₺10.555,93</t>
    </r>
  </si>
  <si>
    <r>
      <rPr>
        <sz val="10"/>
        <rFont val="Noto Sans Display"/>
        <family val="2"/>
      </rPr>
      <t>₺4.871,16</t>
    </r>
  </si>
  <si>
    <r>
      <rPr>
        <sz val="10"/>
        <rFont val="Noto Sans Display"/>
        <family val="2"/>
      </rPr>
      <t>₺5.092,02</t>
    </r>
  </si>
  <si>
    <r>
      <rPr>
        <sz val="10"/>
        <rFont val="Noto Sans Display"/>
        <family val="2"/>
      </rPr>
      <t>₺8.495,36</t>
    </r>
  </si>
  <si>
    <r>
      <rPr>
        <sz val="10"/>
        <rFont val="Noto Sans Display"/>
        <family val="2"/>
      </rPr>
      <t>₺5.756,56</t>
    </r>
  </si>
  <si>
    <r>
      <rPr>
        <sz val="10"/>
        <rFont val="Noto Sans Display"/>
        <family val="2"/>
      </rPr>
      <t>₺4.249,09</t>
    </r>
  </si>
  <si>
    <r>
      <rPr>
        <sz val="10"/>
        <rFont val="Noto Sans Display"/>
        <family val="2"/>
      </rPr>
      <t>₺4.678,28</t>
    </r>
  </si>
  <si>
    <r>
      <rPr>
        <sz val="10"/>
        <rFont val="Noto Sans Display"/>
        <family val="2"/>
      </rPr>
      <t>₺4.818,14</t>
    </r>
  </si>
  <si>
    <r>
      <rPr>
        <sz val="10"/>
        <rFont val="Noto Sans Display"/>
        <family val="2"/>
      </rPr>
      <t>₺4.827,77</t>
    </r>
  </si>
  <si>
    <r>
      <rPr>
        <sz val="10"/>
        <rFont val="Noto Sans Display"/>
        <family val="2"/>
      </rPr>
      <t>₺3.312,20</t>
    </r>
  </si>
  <si>
    <r>
      <rPr>
        <sz val="10"/>
        <rFont val="Noto Sans Display"/>
        <family val="2"/>
      </rPr>
      <t>₺10.580,92</t>
    </r>
  </si>
  <si>
    <r>
      <rPr>
        <sz val="10"/>
        <rFont val="Noto Sans Display"/>
        <family val="2"/>
      </rPr>
      <t>₺4.882,21</t>
    </r>
  </si>
  <si>
    <r>
      <rPr>
        <sz val="10"/>
        <rFont val="Noto Sans Display"/>
        <family val="2"/>
      </rPr>
      <t>₺5.103,08</t>
    </r>
  </si>
  <si>
    <r>
      <rPr>
        <sz val="10"/>
        <rFont val="Noto Sans Display"/>
        <family val="2"/>
      </rPr>
      <t>₺8.515,62</t>
    </r>
  </si>
  <si>
    <r>
      <rPr>
        <sz val="10"/>
        <rFont val="Noto Sans Display"/>
        <family val="2"/>
      </rPr>
      <t>₺5.769,43</t>
    </r>
  </si>
  <si>
    <r>
      <rPr>
        <sz val="10"/>
        <rFont val="Noto Sans Display"/>
        <family val="2"/>
      </rPr>
      <t>₺4.258,84</t>
    </r>
  </si>
  <si>
    <r>
      <rPr>
        <sz val="10"/>
        <rFont val="Noto Sans Display"/>
        <family val="2"/>
      </rPr>
      <t>₺4.689,01</t>
    </r>
  </si>
  <si>
    <r>
      <rPr>
        <sz val="10"/>
        <rFont val="Noto Sans Display"/>
        <family val="2"/>
      </rPr>
      <t>₺4.829,21</t>
    </r>
  </si>
  <si>
    <r>
      <rPr>
        <sz val="10"/>
        <rFont val="Noto Sans Display"/>
        <family val="2"/>
      </rPr>
      <t>₺4.838,84</t>
    </r>
  </si>
  <si>
    <r>
      <rPr>
        <sz val="10"/>
        <rFont val="Noto Sans Display"/>
        <family val="2"/>
      </rPr>
      <t>₺3.319,68</t>
    </r>
  </si>
  <si>
    <r>
      <rPr>
        <sz val="10"/>
        <rFont val="Noto Sans Display"/>
        <family val="2"/>
      </rPr>
      <t>₺10.605,91</t>
    </r>
  </si>
  <si>
    <r>
      <rPr>
        <sz val="10"/>
        <rFont val="Noto Sans Display"/>
        <family val="2"/>
      </rPr>
      <t>₺4.893,25</t>
    </r>
  </si>
  <si>
    <r>
      <rPr>
        <sz val="10"/>
        <rFont val="Noto Sans Display"/>
        <family val="2"/>
      </rPr>
      <t>₺5.114,15</t>
    </r>
  </si>
  <si>
    <r>
      <rPr>
        <sz val="10"/>
        <rFont val="Noto Sans Display"/>
        <family val="2"/>
      </rPr>
      <t>₺8.535,89</t>
    </r>
  </si>
  <si>
    <r>
      <rPr>
        <sz val="10"/>
        <rFont val="Noto Sans Display"/>
        <family val="2"/>
      </rPr>
      <t>₺5.782,29</t>
    </r>
  </si>
  <si>
    <r>
      <rPr>
        <sz val="10"/>
        <rFont val="Noto Sans Display"/>
        <family val="2"/>
      </rPr>
      <t>₺4.268,58</t>
    </r>
  </si>
  <si>
    <r>
      <rPr>
        <sz val="10"/>
        <rFont val="Noto Sans Display"/>
        <family val="2"/>
      </rPr>
      <t>₺4.699,74</t>
    </r>
  </si>
  <si>
    <r>
      <rPr>
        <sz val="10"/>
        <rFont val="Noto Sans Display"/>
        <family val="2"/>
      </rPr>
      <t>₺4.840,27</t>
    </r>
  </si>
  <si>
    <r>
      <rPr>
        <sz val="10"/>
        <rFont val="Noto Sans Display"/>
        <family val="2"/>
      </rPr>
      <t>₺4.849,92</t>
    </r>
  </si>
  <si>
    <r>
      <rPr>
        <sz val="10"/>
        <rFont val="Noto Sans Display"/>
        <family val="2"/>
      </rPr>
      <t>₺3.327,15</t>
    </r>
  </si>
  <si>
    <r>
      <rPr>
        <sz val="10"/>
        <rFont val="Noto Sans Display"/>
        <family val="2"/>
      </rPr>
      <t>₺10.630,90</t>
    </r>
  </si>
  <si>
    <r>
      <rPr>
        <sz val="10"/>
        <rFont val="Noto Sans Display"/>
        <family val="2"/>
      </rPr>
      <t>₺4.904,29</t>
    </r>
  </si>
  <si>
    <r>
      <rPr>
        <sz val="10"/>
        <rFont val="Noto Sans Display"/>
        <family val="2"/>
      </rPr>
      <t>₺5.125,21</t>
    </r>
  </si>
  <si>
    <r>
      <rPr>
        <sz val="10"/>
        <rFont val="Noto Sans Display"/>
        <family val="2"/>
      </rPr>
      <t>₺8.556,15</t>
    </r>
  </si>
  <si>
    <r>
      <rPr>
        <sz val="10"/>
        <rFont val="Noto Sans Display"/>
        <family val="2"/>
      </rPr>
      <t>₺5.795,16</t>
    </r>
  </si>
  <si>
    <r>
      <rPr>
        <sz val="10"/>
        <rFont val="Noto Sans Display"/>
        <family val="2"/>
      </rPr>
      <t>₺4.278,33</t>
    </r>
  </si>
  <si>
    <r>
      <rPr>
        <sz val="10"/>
        <rFont val="Noto Sans Display"/>
        <family val="2"/>
      </rPr>
      <t>₺4.710,47</t>
    </r>
  </si>
  <si>
    <r>
      <rPr>
        <sz val="10"/>
        <rFont val="Noto Sans Display"/>
        <family val="2"/>
      </rPr>
      <t>₺4.851,33</t>
    </r>
  </si>
  <si>
    <r>
      <rPr>
        <sz val="10"/>
        <rFont val="Noto Sans Display"/>
        <family val="2"/>
      </rPr>
      <t>₺4.860,99</t>
    </r>
  </si>
  <si>
    <r>
      <rPr>
        <sz val="10"/>
        <rFont val="Noto Sans Display"/>
        <family val="2"/>
      </rPr>
      <t>₺3.334,63</t>
    </r>
  </si>
  <si>
    <r>
      <rPr>
        <sz val="10"/>
        <rFont val="Noto Sans Display"/>
        <family val="2"/>
      </rPr>
      <t>₺10.655,89</t>
    </r>
  </si>
  <si>
    <r>
      <rPr>
        <sz val="10"/>
        <rFont val="Noto Sans Display"/>
        <family val="2"/>
      </rPr>
      <t>₺4.915,34</t>
    </r>
  </si>
  <si>
    <r>
      <rPr>
        <sz val="10"/>
        <rFont val="Noto Sans Display"/>
        <family val="2"/>
      </rPr>
      <t>₺5.136,27</t>
    </r>
  </si>
  <si>
    <r>
      <rPr>
        <sz val="10"/>
        <rFont val="Noto Sans Display"/>
        <family val="2"/>
      </rPr>
      <t>₺8.576,42</t>
    </r>
  </si>
  <si>
    <r>
      <rPr>
        <sz val="10"/>
        <rFont val="Noto Sans Display"/>
        <family val="2"/>
      </rPr>
      <t>₺5.808,02</t>
    </r>
  </si>
  <si>
    <r>
      <rPr>
        <sz val="10"/>
        <rFont val="Noto Sans Display"/>
        <family val="2"/>
      </rPr>
      <t>₺4.288,07</t>
    </r>
  </si>
  <si>
    <r>
      <rPr>
        <sz val="10"/>
        <rFont val="Noto Sans Display"/>
        <family val="2"/>
      </rPr>
      <t>₺4.721,20</t>
    </r>
  </si>
  <si>
    <r>
      <rPr>
        <sz val="10"/>
        <rFont val="Noto Sans Display"/>
        <family val="2"/>
      </rPr>
      <t>₺4.862,40</t>
    </r>
  </si>
  <si>
    <r>
      <rPr>
        <sz val="10"/>
        <rFont val="Noto Sans Display"/>
        <family val="2"/>
      </rPr>
      <t>₺4.872,06</t>
    </r>
  </si>
  <si>
    <r>
      <rPr>
        <sz val="10"/>
        <rFont val="Noto Sans Display"/>
        <family val="2"/>
      </rPr>
      <t>₺3.342,10</t>
    </r>
  </si>
  <si>
    <r>
      <rPr>
        <sz val="10"/>
        <rFont val="Noto Sans Display"/>
        <family val="2"/>
      </rPr>
      <t>₺10.680,88</t>
    </r>
  </si>
  <si>
    <r>
      <rPr>
        <sz val="10"/>
        <rFont val="Noto Sans Display"/>
        <family val="2"/>
      </rPr>
      <t>₺4.926,38</t>
    </r>
  </si>
  <si>
    <r>
      <rPr>
        <sz val="10"/>
        <rFont val="Noto Sans Display"/>
        <family val="2"/>
      </rPr>
      <t>₺5.147,33</t>
    </r>
  </si>
  <si>
    <r>
      <rPr>
        <sz val="10"/>
        <rFont val="Noto Sans Display"/>
        <family val="2"/>
      </rPr>
      <t>₺8.596,68</t>
    </r>
  </si>
  <si>
    <r>
      <rPr>
        <sz val="10"/>
        <rFont val="Noto Sans Display"/>
        <family val="2"/>
      </rPr>
      <t>₺5.820,89</t>
    </r>
  </si>
  <si>
    <r>
      <rPr>
        <sz val="10"/>
        <rFont val="Noto Sans Display"/>
        <family val="2"/>
      </rPr>
      <t>₺4.297,82</t>
    </r>
  </si>
  <si>
    <r>
      <rPr>
        <sz val="10"/>
        <rFont val="Noto Sans Display"/>
        <family val="2"/>
      </rPr>
      <t>₺4.731,93</t>
    </r>
  </si>
  <si>
    <r>
      <rPr>
        <sz val="10"/>
        <rFont val="Noto Sans Display"/>
        <family val="2"/>
      </rPr>
      <t>₺4.873,46</t>
    </r>
  </si>
  <si>
    <r>
      <rPr>
        <sz val="10"/>
        <rFont val="Noto Sans Display"/>
        <family val="2"/>
      </rPr>
      <t>₺4.883,14</t>
    </r>
  </si>
  <si>
    <r>
      <rPr>
        <sz val="10"/>
        <rFont val="Noto Sans Display"/>
        <family val="2"/>
      </rPr>
      <t>₺3.349,58</t>
    </r>
  </si>
  <si>
    <r>
      <rPr>
        <sz val="10"/>
        <rFont val="Noto Sans Display"/>
        <family val="2"/>
      </rPr>
      <t>₺10.705,87</t>
    </r>
  </si>
  <si>
    <r>
      <rPr>
        <sz val="10"/>
        <rFont val="Noto Sans Display"/>
        <family val="2"/>
      </rPr>
      <t>₺4.937,43</t>
    </r>
  </si>
  <si>
    <r>
      <rPr>
        <sz val="10"/>
        <rFont val="Noto Sans Display"/>
        <family val="2"/>
      </rPr>
      <t>₺5.158,39</t>
    </r>
  </si>
  <si>
    <r>
      <rPr>
        <sz val="10"/>
        <rFont val="Noto Sans Display"/>
        <family val="2"/>
      </rPr>
      <t>₺8.616,95</t>
    </r>
  </si>
  <si>
    <r>
      <rPr>
        <sz val="10"/>
        <rFont val="Noto Sans Display"/>
        <family val="2"/>
      </rPr>
      <t>₺5.833,75</t>
    </r>
  </si>
  <si>
    <r>
      <rPr>
        <sz val="10"/>
        <rFont val="Noto Sans Display"/>
        <family val="2"/>
      </rPr>
      <t>₺4.307,56</t>
    </r>
  </si>
  <si>
    <r>
      <rPr>
        <sz val="10"/>
        <rFont val="Noto Sans Display"/>
        <family val="2"/>
      </rPr>
      <t>₺4.742,66</t>
    </r>
  </si>
  <si>
    <r>
      <rPr>
        <sz val="10"/>
        <rFont val="Noto Sans Display"/>
        <family val="2"/>
      </rPr>
      <t>₺4.884,52</t>
    </r>
  </si>
  <si>
    <r>
      <rPr>
        <sz val="10"/>
        <rFont val="Noto Sans Display"/>
        <family val="2"/>
      </rPr>
      <t>₺4.894,21</t>
    </r>
  </si>
  <si>
    <r>
      <rPr>
        <sz val="10"/>
        <rFont val="Noto Sans Display"/>
        <family val="2"/>
      </rPr>
      <t>₺3.357,05</t>
    </r>
  </si>
  <si>
    <r>
      <rPr>
        <sz val="10"/>
        <rFont val="Noto Sans Display"/>
        <family val="2"/>
      </rPr>
      <t>₺10.730,86</t>
    </r>
  </si>
  <si>
    <r>
      <rPr>
        <sz val="10"/>
        <rFont val="Noto Sans Display"/>
        <family val="2"/>
      </rPr>
      <t>₺4.948,47</t>
    </r>
  </si>
  <si>
    <r>
      <rPr>
        <sz val="10"/>
        <rFont val="Noto Sans Display"/>
        <family val="2"/>
      </rPr>
      <t>₺5.169,46</t>
    </r>
  </si>
  <si>
    <r>
      <rPr>
        <sz val="10"/>
        <rFont val="Noto Sans Display"/>
        <family val="2"/>
      </rPr>
      <t>₺8.637,21</t>
    </r>
  </si>
  <si>
    <r>
      <rPr>
        <sz val="10"/>
        <rFont val="Noto Sans Display"/>
        <family val="2"/>
      </rPr>
      <t>₺5.846,61</t>
    </r>
  </si>
  <si>
    <r>
      <rPr>
        <sz val="10"/>
        <rFont val="Noto Sans Display"/>
        <family val="2"/>
      </rPr>
      <t>₺4.317,31</t>
    </r>
  </si>
  <si>
    <r>
      <rPr>
        <sz val="10"/>
        <rFont val="Noto Sans Display"/>
        <family val="2"/>
      </rPr>
      <t>₺4.753,39</t>
    </r>
  </si>
  <si>
    <r>
      <rPr>
        <sz val="10"/>
        <rFont val="Noto Sans Display"/>
        <family val="2"/>
      </rPr>
      <t>₺4.895,59</t>
    </r>
  </si>
  <si>
    <r>
      <rPr>
        <sz val="10"/>
        <rFont val="Noto Sans Display"/>
        <family val="2"/>
      </rPr>
      <t>₺4.905,28</t>
    </r>
  </si>
  <si>
    <r>
      <rPr>
        <sz val="10"/>
        <rFont val="Noto Sans Display"/>
        <family val="2"/>
      </rPr>
      <t>₺3.364,53</t>
    </r>
  </si>
  <si>
    <r>
      <rPr>
        <sz val="10"/>
        <rFont val="Noto Sans Display"/>
        <family val="2"/>
      </rPr>
      <t>₺10.755,85</t>
    </r>
  </si>
  <si>
    <r>
      <rPr>
        <sz val="10"/>
        <rFont val="Noto Sans Display"/>
        <family val="2"/>
      </rPr>
      <t>₺4.959,51</t>
    </r>
  </si>
  <si>
    <r>
      <rPr>
        <sz val="10"/>
        <rFont val="Noto Sans Display"/>
        <family val="2"/>
      </rPr>
      <t>₺5.180,52</t>
    </r>
  </si>
  <si>
    <r>
      <rPr>
        <sz val="10"/>
        <rFont val="Noto Sans Display"/>
        <family val="2"/>
      </rPr>
      <t>₺8.657,48</t>
    </r>
  </si>
  <si>
    <r>
      <rPr>
        <sz val="10"/>
        <rFont val="Noto Sans Display"/>
        <family val="2"/>
      </rPr>
      <t>₺5.859,48</t>
    </r>
  </si>
  <si>
    <r>
      <rPr>
        <sz val="10"/>
        <rFont val="Noto Sans Display"/>
        <family val="2"/>
      </rPr>
      <t>₺4.327,06</t>
    </r>
  </si>
  <si>
    <r>
      <rPr>
        <sz val="10"/>
        <rFont val="Noto Sans Display"/>
        <family val="2"/>
      </rPr>
      <t>₺4.764,12</t>
    </r>
  </si>
  <si>
    <r>
      <rPr>
        <sz val="10"/>
        <rFont val="Noto Sans Display"/>
        <family val="2"/>
      </rPr>
      <t>₺4.906,65</t>
    </r>
  </si>
  <si>
    <r>
      <rPr>
        <sz val="10"/>
        <rFont val="Noto Sans Display"/>
        <family val="2"/>
      </rPr>
      <t>₺4.916,35</t>
    </r>
  </si>
  <si>
    <r>
      <rPr>
        <sz val="10"/>
        <rFont val="Noto Sans Display"/>
        <family val="2"/>
      </rPr>
      <t>₺3.372,00</t>
    </r>
  </si>
  <si>
    <r>
      <rPr>
        <sz val="10"/>
        <rFont val="Noto Sans Display"/>
        <family val="2"/>
      </rPr>
      <t>₺10.780,84</t>
    </r>
  </si>
  <si>
    <r>
      <rPr>
        <sz val="10"/>
        <rFont val="Noto Sans Display"/>
        <family val="2"/>
      </rPr>
      <t>₺4.970,56</t>
    </r>
  </si>
  <si>
    <r>
      <rPr>
        <sz val="10"/>
        <rFont val="Noto Sans Display"/>
        <family val="2"/>
      </rPr>
      <t>₺5.191,58</t>
    </r>
  </si>
  <si>
    <r>
      <rPr>
        <sz val="10"/>
        <rFont val="Noto Sans Display"/>
        <family val="2"/>
      </rPr>
      <t>₺8.677,74</t>
    </r>
  </si>
  <si>
    <r>
      <rPr>
        <sz val="10"/>
        <rFont val="Noto Sans Display"/>
        <family val="2"/>
      </rPr>
      <t>₺5.872,34</t>
    </r>
  </si>
  <si>
    <r>
      <rPr>
        <sz val="10"/>
        <rFont val="Noto Sans Display"/>
        <family val="2"/>
      </rPr>
      <t>₺4.336,80</t>
    </r>
  </si>
  <si>
    <r>
      <rPr>
        <sz val="10"/>
        <rFont val="Noto Sans Display"/>
        <family val="2"/>
      </rPr>
      <t>₺4.774,85</t>
    </r>
  </si>
  <si>
    <r>
      <rPr>
        <sz val="10"/>
        <rFont val="Noto Sans Display"/>
        <family val="2"/>
      </rPr>
      <t>₺4.917,71</t>
    </r>
  </si>
  <si>
    <r>
      <rPr>
        <sz val="10"/>
        <rFont val="Noto Sans Display"/>
        <family val="2"/>
      </rPr>
      <t>₺4.927,43</t>
    </r>
  </si>
  <si>
    <r>
      <rPr>
        <sz val="10"/>
        <rFont val="Noto Sans Display"/>
        <family val="2"/>
      </rPr>
      <t>₺3.379,47</t>
    </r>
  </si>
  <si>
    <r>
      <rPr>
        <sz val="10"/>
        <rFont val="Noto Sans Display"/>
        <family val="2"/>
      </rPr>
      <t>₺10.805,83</t>
    </r>
  </si>
  <si>
    <r>
      <rPr>
        <sz val="10"/>
        <rFont val="Noto Sans Display"/>
        <family val="2"/>
      </rPr>
      <t>₺4.981,60</t>
    </r>
  </si>
  <si>
    <r>
      <rPr>
        <sz val="10"/>
        <rFont val="Noto Sans Display"/>
        <family val="2"/>
      </rPr>
      <t>₺5.202,64</t>
    </r>
  </si>
  <si>
    <r>
      <rPr>
        <sz val="10"/>
        <rFont val="Noto Sans Display"/>
        <family val="2"/>
      </rPr>
      <t>₺8.698,01</t>
    </r>
  </si>
  <si>
    <r>
      <rPr>
        <sz val="10"/>
        <rFont val="Noto Sans Display"/>
        <family val="2"/>
      </rPr>
      <t>₺5.885,21</t>
    </r>
  </si>
  <si>
    <r>
      <rPr>
        <sz val="10"/>
        <rFont val="Noto Sans Display"/>
        <family val="2"/>
      </rPr>
      <t>₺4.346,55</t>
    </r>
  </si>
  <si>
    <r>
      <rPr>
        <sz val="10"/>
        <rFont val="Noto Sans Display"/>
        <family val="2"/>
      </rPr>
      <t>₺4.785,58</t>
    </r>
  </si>
  <si>
    <r>
      <rPr>
        <sz val="10"/>
        <rFont val="Noto Sans Display"/>
        <family val="2"/>
      </rPr>
      <t>₺4.928,77</t>
    </r>
  </si>
  <si>
    <r>
      <rPr>
        <sz val="10"/>
        <rFont val="Noto Sans Display"/>
        <family val="2"/>
      </rPr>
      <t>₺4.938,50</t>
    </r>
  </si>
  <si>
    <r>
      <rPr>
        <sz val="10"/>
        <rFont val="Noto Sans Display"/>
        <family val="2"/>
      </rPr>
      <t>₺3.386,95</t>
    </r>
  </si>
  <si>
    <r>
      <rPr>
        <sz val="10"/>
        <rFont val="Noto Sans Display"/>
        <family val="2"/>
      </rPr>
      <t>₺10.830,82</t>
    </r>
  </si>
  <si>
    <r>
      <rPr>
        <sz val="10"/>
        <rFont val="Noto Sans Display"/>
        <family val="2"/>
      </rPr>
      <t>₺4.992,64</t>
    </r>
  </si>
  <si>
    <r>
      <rPr>
        <sz val="10"/>
        <rFont val="Noto Sans Display"/>
        <family val="2"/>
      </rPr>
      <t>₺5.213,70</t>
    </r>
  </si>
  <si>
    <r>
      <rPr>
        <sz val="10"/>
        <rFont val="Noto Sans Display"/>
        <family val="2"/>
      </rPr>
      <t>₺8.718,28</t>
    </r>
  </si>
  <si>
    <r>
      <rPr>
        <sz val="10"/>
        <rFont val="Noto Sans Display"/>
        <family val="2"/>
      </rPr>
      <t>₺5.898,07</t>
    </r>
  </si>
  <si>
    <r>
      <rPr>
        <sz val="10"/>
        <rFont val="Noto Sans Display"/>
        <family val="2"/>
      </rPr>
      <t>₺4.356,29</t>
    </r>
  </si>
  <si>
    <r>
      <rPr>
        <sz val="10"/>
        <rFont val="Noto Sans Display"/>
        <family val="2"/>
      </rPr>
      <t>₺4.796,31</t>
    </r>
  </si>
  <si>
    <r>
      <rPr>
        <sz val="10"/>
        <rFont val="Noto Sans Display"/>
        <family val="2"/>
      </rPr>
      <t>₺4.939,84</t>
    </r>
  </si>
  <si>
    <r>
      <rPr>
        <sz val="10"/>
        <rFont val="Noto Sans Display"/>
        <family val="2"/>
      </rPr>
      <t>₺4.949,57</t>
    </r>
  </si>
  <si>
    <r>
      <rPr>
        <sz val="10"/>
        <rFont val="Noto Sans Display"/>
        <family val="2"/>
      </rPr>
      <t>₺3.394,42</t>
    </r>
  </si>
  <si>
    <r>
      <rPr>
        <sz val="10"/>
        <rFont val="Noto Sans Display"/>
        <family val="2"/>
      </rPr>
      <t>₺10.855,81</t>
    </r>
  </si>
  <si>
    <r>
      <rPr>
        <sz val="10"/>
        <rFont val="Noto Sans Display"/>
        <family val="2"/>
      </rPr>
      <t>₺5.003,69</t>
    </r>
  </si>
  <si>
    <r>
      <rPr>
        <sz val="10"/>
        <rFont val="Noto Sans Display"/>
        <family val="2"/>
      </rPr>
      <t>₺5.224,77</t>
    </r>
  </si>
  <si>
    <r>
      <rPr>
        <sz val="10"/>
        <rFont val="Noto Sans Display"/>
        <family val="2"/>
      </rPr>
      <t>₺8.738,54</t>
    </r>
  </si>
  <si>
    <r>
      <rPr>
        <sz val="10"/>
        <rFont val="Noto Sans Display"/>
        <family val="2"/>
      </rPr>
      <t>₺5.910,94</t>
    </r>
  </si>
  <si>
    <r>
      <rPr>
        <sz val="10"/>
        <rFont val="Noto Sans Display"/>
        <family val="2"/>
      </rPr>
      <t>₺4.366,04</t>
    </r>
  </si>
  <si>
    <r>
      <rPr>
        <sz val="10"/>
        <rFont val="Noto Sans Display"/>
        <family val="2"/>
      </rPr>
      <t>₺4.807,04</t>
    </r>
  </si>
  <si>
    <r>
      <rPr>
        <sz val="10"/>
        <rFont val="Noto Sans Display"/>
        <family val="2"/>
      </rPr>
      <t>₺4.950,90</t>
    </r>
  </si>
  <si>
    <r>
      <rPr>
        <sz val="10"/>
        <rFont val="Noto Sans Display"/>
        <family val="2"/>
      </rPr>
      <t>₺4.960,65</t>
    </r>
  </si>
  <si>
    <r>
      <rPr>
        <sz val="10"/>
        <rFont val="Noto Sans Display"/>
        <family val="2"/>
      </rPr>
      <t>₺3.401,90</t>
    </r>
  </si>
  <si>
    <r>
      <rPr>
        <sz val="10"/>
        <rFont val="Noto Sans Display"/>
        <family val="2"/>
      </rPr>
      <t>₺10.880,80</t>
    </r>
  </si>
  <si>
    <r>
      <rPr>
        <sz val="10"/>
        <rFont val="Noto Sans Display"/>
        <family val="2"/>
      </rPr>
      <t>₺5.014,73</t>
    </r>
  </si>
  <si>
    <r>
      <rPr>
        <sz val="10"/>
        <rFont val="Noto Sans Display"/>
        <family val="2"/>
      </rPr>
      <t>₺5.235,83</t>
    </r>
  </si>
  <si>
    <r>
      <rPr>
        <sz val="10"/>
        <rFont val="Noto Sans Display"/>
        <family val="2"/>
      </rPr>
      <t>₺8.758,81</t>
    </r>
  </si>
  <si>
    <r>
      <rPr>
        <sz val="10"/>
        <rFont val="Noto Sans Display"/>
        <family val="2"/>
      </rPr>
      <t>₺5.923,80</t>
    </r>
  </si>
  <si>
    <r>
      <rPr>
        <sz val="10"/>
        <rFont val="Noto Sans Display"/>
        <family val="2"/>
      </rPr>
      <t>₺4.375,78</t>
    </r>
  </si>
  <si>
    <r>
      <rPr>
        <sz val="10"/>
        <rFont val="Noto Sans Display"/>
        <family val="2"/>
      </rPr>
      <t>₺4.817,77</t>
    </r>
  </si>
  <si>
    <r>
      <rPr>
        <sz val="10"/>
        <rFont val="Noto Sans Display"/>
        <family val="2"/>
      </rPr>
      <t>₺4.961,96</t>
    </r>
  </si>
  <si>
    <r>
      <rPr>
        <sz val="10"/>
        <rFont val="Noto Sans Display"/>
        <family val="2"/>
      </rPr>
      <t>₺4.971,72</t>
    </r>
  </si>
  <si>
    <r>
      <rPr>
        <sz val="10"/>
        <rFont val="Noto Sans Display"/>
        <family val="2"/>
      </rPr>
      <t>₺3.409,37</t>
    </r>
  </si>
  <si>
    <r>
      <rPr>
        <sz val="10"/>
        <rFont val="Noto Sans Display"/>
        <family val="2"/>
      </rPr>
      <t>₺10.905,79</t>
    </r>
  </si>
  <si>
    <r>
      <rPr>
        <sz val="10"/>
        <rFont val="Noto Sans Display"/>
        <family val="2"/>
      </rPr>
      <t>₺5.025,77</t>
    </r>
  </si>
  <si>
    <r>
      <rPr>
        <sz val="10"/>
        <rFont val="Noto Sans Display"/>
        <family val="2"/>
      </rPr>
      <t>₺5.246,89</t>
    </r>
  </si>
  <si>
    <r>
      <rPr>
        <sz val="10"/>
        <rFont val="Noto Sans Display"/>
        <family val="2"/>
      </rPr>
      <t>₺8.779,07</t>
    </r>
  </si>
  <si>
    <r>
      <rPr>
        <sz val="10"/>
        <rFont val="Noto Sans Display"/>
        <family val="2"/>
      </rPr>
      <t>₺5.936,67</t>
    </r>
  </si>
  <si>
    <r>
      <rPr>
        <sz val="10"/>
        <rFont val="Noto Sans Display"/>
        <family val="2"/>
      </rPr>
      <t>₺4.385,53</t>
    </r>
  </si>
  <si>
    <r>
      <rPr>
        <sz val="10"/>
        <rFont val="Noto Sans Display"/>
        <family val="2"/>
      </rPr>
      <t>₺4.828,50</t>
    </r>
  </si>
  <si>
    <r>
      <rPr>
        <sz val="10"/>
        <rFont val="Noto Sans Display"/>
        <family val="2"/>
      </rPr>
      <t>₺4.973,03</t>
    </r>
  </si>
  <si>
    <r>
      <rPr>
        <sz val="10"/>
        <rFont val="Noto Sans Display"/>
        <family val="2"/>
      </rPr>
      <t>₺4.982,79</t>
    </r>
  </si>
  <si>
    <r>
      <rPr>
        <sz val="10"/>
        <rFont val="Noto Sans Display"/>
        <family val="2"/>
      </rPr>
      <t>₺3.416,85</t>
    </r>
  </si>
  <si>
    <r>
      <rPr>
        <sz val="10"/>
        <rFont val="Noto Sans Display"/>
        <family val="2"/>
      </rPr>
      <t>₺10.930,78</t>
    </r>
  </si>
  <si>
    <r>
      <rPr>
        <sz val="10"/>
        <rFont val="Noto Sans Display"/>
        <family val="2"/>
      </rPr>
      <t>₺5.036,82</t>
    </r>
  </si>
  <si>
    <r>
      <rPr>
        <sz val="10"/>
        <rFont val="Noto Sans Display"/>
        <family val="2"/>
      </rPr>
      <t>₺5.257,95</t>
    </r>
  </si>
  <si>
    <r>
      <rPr>
        <sz val="10"/>
        <rFont val="Noto Sans Display"/>
        <family val="2"/>
      </rPr>
      <t>₺8.799,34</t>
    </r>
  </si>
  <si>
    <r>
      <rPr>
        <sz val="10"/>
        <rFont val="Noto Sans Display"/>
        <family val="2"/>
      </rPr>
      <t>₺5.949,53</t>
    </r>
  </si>
  <si>
    <r>
      <rPr>
        <sz val="10"/>
        <rFont val="Noto Sans Display"/>
        <family val="2"/>
      </rPr>
      <t>₺4.395,27</t>
    </r>
  </si>
  <si>
    <r>
      <rPr>
        <sz val="10"/>
        <rFont val="Noto Sans Display"/>
        <family val="2"/>
      </rPr>
      <t>₺4.839,23</t>
    </r>
  </si>
  <si>
    <r>
      <rPr>
        <sz val="10"/>
        <rFont val="Noto Sans Display"/>
        <family val="2"/>
      </rPr>
      <t>₺4.984,09</t>
    </r>
  </si>
  <si>
    <r>
      <rPr>
        <sz val="10"/>
        <rFont val="Noto Sans Display"/>
        <family val="2"/>
      </rPr>
      <t>₺4.993,86</t>
    </r>
  </si>
  <si>
    <r>
      <rPr>
        <sz val="10"/>
        <rFont val="Noto Sans Display"/>
        <family val="2"/>
      </rPr>
      <t>₺3.424,32</t>
    </r>
  </si>
  <si>
    <r>
      <rPr>
        <sz val="10"/>
        <rFont val="Noto Sans Display"/>
        <family val="2"/>
      </rPr>
      <t>₺10.955,77</t>
    </r>
  </si>
  <si>
    <r>
      <rPr>
        <sz val="10"/>
        <rFont val="Noto Sans Display"/>
        <family val="2"/>
      </rPr>
      <t>₺5.047,86</t>
    </r>
  </si>
  <si>
    <r>
      <rPr>
        <sz val="10"/>
        <rFont val="Noto Sans Display"/>
        <family val="2"/>
      </rPr>
      <t>₺5.269,01</t>
    </r>
  </si>
  <si>
    <r>
      <rPr>
        <sz val="10"/>
        <rFont val="Noto Sans Display"/>
        <family val="2"/>
      </rPr>
      <t>₺8.819,60</t>
    </r>
  </si>
  <si>
    <r>
      <rPr>
        <sz val="10"/>
        <rFont val="Noto Sans Display"/>
        <family val="2"/>
      </rPr>
      <t>₺5.962,40</t>
    </r>
  </si>
  <si>
    <r>
      <rPr>
        <sz val="10"/>
        <rFont val="Noto Sans Display"/>
        <family val="2"/>
      </rPr>
      <t>₺4.405,02</t>
    </r>
  </si>
  <si>
    <r>
      <rPr>
        <sz val="10"/>
        <rFont val="Noto Sans Display"/>
        <family val="2"/>
      </rPr>
      <t>₺4.849,96</t>
    </r>
  </si>
  <si>
    <r>
      <rPr>
        <sz val="10"/>
        <rFont val="Noto Sans Display"/>
        <family val="2"/>
      </rPr>
      <t>₺4.995,15</t>
    </r>
  </si>
  <si>
    <r>
      <rPr>
        <sz val="10"/>
        <rFont val="Noto Sans Display"/>
        <family val="2"/>
      </rPr>
      <t>₺5.004,94</t>
    </r>
  </si>
  <si>
    <r>
      <rPr>
        <sz val="10"/>
        <rFont val="Noto Sans Display"/>
        <family val="2"/>
      </rPr>
      <t>₺3.431,80</t>
    </r>
  </si>
  <si>
    <r>
      <rPr>
        <sz val="10"/>
        <rFont val="Noto Sans Display"/>
        <family val="2"/>
      </rPr>
      <t>₺10.980,76</t>
    </r>
  </si>
  <si>
    <r>
      <rPr>
        <sz val="10"/>
        <rFont val="Noto Sans Display"/>
        <family val="2"/>
      </rPr>
      <t>₺5.058,90</t>
    </r>
  </si>
  <si>
    <r>
      <rPr>
        <sz val="10"/>
        <rFont val="Noto Sans Display"/>
        <family val="2"/>
      </rPr>
      <t>₺5.280,08</t>
    </r>
  </si>
  <si>
    <r>
      <rPr>
        <sz val="10"/>
        <rFont val="Noto Sans Display"/>
        <family val="2"/>
      </rPr>
      <t>₺8.839,87</t>
    </r>
  </si>
  <si>
    <r>
      <rPr>
        <sz val="10"/>
        <rFont val="Noto Sans Display"/>
        <family val="2"/>
      </rPr>
      <t>₺5.975,26</t>
    </r>
  </si>
  <si>
    <r>
      <rPr>
        <sz val="10"/>
        <rFont val="Noto Sans Display"/>
        <family val="2"/>
      </rPr>
      <t>₺4.414,77</t>
    </r>
  </si>
  <si>
    <r>
      <rPr>
        <sz val="10"/>
        <rFont val="Noto Sans Display"/>
        <family val="2"/>
      </rPr>
      <t>₺4.860,69</t>
    </r>
  </si>
  <si>
    <r>
      <rPr>
        <sz val="10"/>
        <rFont val="Noto Sans Display"/>
        <family val="2"/>
      </rPr>
      <t>₺5.006,21</t>
    </r>
  </si>
  <si>
    <r>
      <rPr>
        <sz val="10"/>
        <rFont val="Noto Sans Display"/>
        <family val="2"/>
      </rPr>
      <t>₺5.016,01</t>
    </r>
  </si>
  <si>
    <r>
      <rPr>
        <sz val="10"/>
        <rFont val="Noto Sans Display"/>
        <family val="2"/>
      </rPr>
      <t>₺3.439,27</t>
    </r>
  </si>
  <si>
    <r>
      <rPr>
        <sz val="10"/>
        <rFont val="Noto Sans Display"/>
        <family val="2"/>
      </rPr>
      <t>₺11.005,75</t>
    </r>
  </si>
  <si>
    <r>
      <rPr>
        <sz val="10"/>
        <rFont val="Noto Sans Display"/>
        <family val="2"/>
      </rPr>
      <t>₺5.069,95</t>
    </r>
  </si>
  <si>
    <r>
      <rPr>
        <sz val="10"/>
        <rFont val="Noto Sans Display"/>
        <family val="2"/>
      </rPr>
      <t>₺5.291,14</t>
    </r>
  </si>
  <si>
    <r>
      <rPr>
        <sz val="10"/>
        <rFont val="Noto Sans Display"/>
        <family val="2"/>
      </rPr>
      <t>₺8.860,13</t>
    </r>
  </si>
  <si>
    <r>
      <rPr>
        <sz val="10"/>
        <rFont val="Noto Sans Display"/>
        <family val="2"/>
      </rPr>
      <t>₺5.988,13</t>
    </r>
  </si>
  <si>
    <r>
      <rPr>
        <sz val="10"/>
        <rFont val="Noto Sans Display"/>
        <family val="2"/>
      </rPr>
      <t>₺4.424,51</t>
    </r>
  </si>
  <si>
    <r>
      <rPr>
        <sz val="10"/>
        <rFont val="Noto Sans Display"/>
        <family val="2"/>
      </rPr>
      <t>₺4.871,42</t>
    </r>
  </si>
  <si>
    <r>
      <rPr>
        <sz val="10"/>
        <rFont val="Noto Sans Display"/>
        <family val="2"/>
      </rPr>
      <t>₺5.017,28</t>
    </r>
  </si>
  <si>
    <r>
      <rPr>
        <sz val="10"/>
        <rFont val="Noto Sans Display"/>
        <family val="2"/>
      </rPr>
      <t>₺5.027,08</t>
    </r>
  </si>
  <si>
    <r>
      <rPr>
        <sz val="10"/>
        <rFont val="Noto Sans Display"/>
        <family val="2"/>
      </rPr>
      <t>₺3.446,74</t>
    </r>
  </si>
  <si>
    <r>
      <rPr>
        <sz val="10"/>
        <rFont val="Noto Sans Display"/>
        <family val="2"/>
      </rPr>
      <t>₺11.030,74</t>
    </r>
  </si>
  <si>
    <r>
      <rPr>
        <sz val="10"/>
        <rFont val="Noto Sans Display"/>
        <family val="2"/>
      </rPr>
      <t>₺5.080,99</t>
    </r>
  </si>
  <si>
    <r>
      <rPr>
        <sz val="10"/>
        <rFont val="Noto Sans Display"/>
        <family val="2"/>
      </rPr>
      <t>₺5.302,20</t>
    </r>
  </si>
  <si>
    <r>
      <rPr>
        <sz val="10"/>
        <rFont val="Noto Sans Display"/>
        <family val="2"/>
      </rPr>
      <t>₺8.880,40</t>
    </r>
  </si>
  <si>
    <r>
      <rPr>
        <sz val="10"/>
        <rFont val="Noto Sans Display"/>
        <family val="2"/>
      </rPr>
      <t>₺6.000,99</t>
    </r>
  </si>
  <si>
    <r>
      <rPr>
        <sz val="10"/>
        <rFont val="Noto Sans Display"/>
        <family val="2"/>
      </rPr>
      <t>₺4.434,26</t>
    </r>
  </si>
  <si>
    <r>
      <rPr>
        <sz val="10"/>
        <rFont val="Noto Sans Display"/>
        <family val="2"/>
      </rPr>
      <t>₺4.882,15</t>
    </r>
  </si>
  <si>
    <r>
      <rPr>
        <sz val="10"/>
        <rFont val="Noto Sans Display"/>
        <family val="2"/>
      </rPr>
      <t>₺5.028,34</t>
    </r>
  </si>
  <si>
    <r>
      <rPr>
        <sz val="10"/>
        <rFont val="Noto Sans Display"/>
        <family val="2"/>
      </rPr>
      <t>₺5.038,16</t>
    </r>
  </si>
  <si>
    <r>
      <rPr>
        <sz val="10"/>
        <rFont val="Noto Sans Display"/>
        <family val="2"/>
      </rPr>
      <t>₺3.454,22</t>
    </r>
  </si>
  <si>
    <r>
      <rPr>
        <sz val="10"/>
        <rFont val="Noto Sans Display"/>
        <family val="2"/>
      </rPr>
      <t>₺11.055,73</t>
    </r>
  </si>
  <si>
    <r>
      <rPr>
        <sz val="10"/>
        <rFont val="Noto Sans Display"/>
        <family val="2"/>
      </rPr>
      <t>₺5.092,04</t>
    </r>
  </si>
  <si>
    <r>
      <rPr>
        <sz val="10"/>
        <rFont val="Noto Sans Display"/>
        <family val="2"/>
      </rPr>
      <t>₺5.313,26</t>
    </r>
  </si>
  <si>
    <r>
      <rPr>
        <sz val="10"/>
        <rFont val="Noto Sans Display"/>
        <family val="2"/>
      </rPr>
      <t>₺8.900,66</t>
    </r>
  </si>
  <si>
    <r>
      <rPr>
        <sz val="10"/>
        <rFont val="Noto Sans Display"/>
        <family val="2"/>
      </rPr>
      <t>₺6.013,85</t>
    </r>
  </si>
  <si>
    <r>
      <rPr>
        <sz val="10"/>
        <rFont val="Noto Sans Display"/>
        <family val="2"/>
      </rPr>
      <t>₺4.444,00</t>
    </r>
  </si>
  <si>
    <r>
      <rPr>
        <sz val="10"/>
        <rFont val="Noto Sans Display"/>
        <family val="2"/>
      </rPr>
      <t>₺4.892,88</t>
    </r>
  </si>
  <si>
    <r>
      <rPr>
        <sz val="10"/>
        <rFont val="Noto Sans Display"/>
        <family val="2"/>
      </rPr>
      <t>₺5.039,40</t>
    </r>
  </si>
  <si>
    <r>
      <rPr>
        <sz val="10"/>
        <rFont val="Noto Sans Display"/>
        <family val="2"/>
      </rPr>
      <t>₺5.049,23</t>
    </r>
  </si>
  <si>
    <r>
      <rPr>
        <sz val="10"/>
        <rFont val="Noto Sans Display"/>
        <family val="2"/>
      </rPr>
      <t>₺3.461,69</t>
    </r>
  </si>
  <si>
    <r>
      <rPr>
        <sz val="10"/>
        <rFont val="Noto Sans Display"/>
        <family val="2"/>
      </rPr>
      <t>₺11.080,72</t>
    </r>
  </si>
  <si>
    <r>
      <rPr>
        <sz val="10"/>
        <rFont val="Noto Sans Display"/>
        <family val="2"/>
      </rPr>
      <t>₺5.324,32</t>
    </r>
  </si>
  <si>
    <r>
      <rPr>
        <sz val="10"/>
        <rFont val="Noto Sans Display"/>
        <family val="2"/>
      </rPr>
      <t>₺8.920,93</t>
    </r>
  </si>
  <si>
    <r>
      <rPr>
        <sz val="10"/>
        <rFont val="Noto Sans Display"/>
        <family val="2"/>
      </rPr>
      <t>₺6.026,72</t>
    </r>
  </si>
  <si>
    <r>
      <rPr>
        <sz val="10"/>
        <rFont val="Noto Sans Display"/>
        <family val="2"/>
      </rPr>
      <t>₺4.453,75</t>
    </r>
  </si>
  <si>
    <r>
      <rPr>
        <sz val="10"/>
        <rFont val="Noto Sans Display"/>
        <family val="2"/>
      </rPr>
      <t>₺4.903,61</t>
    </r>
  </si>
  <si>
    <r>
      <rPr>
        <sz val="10"/>
        <rFont val="Noto Sans Display"/>
        <family val="2"/>
      </rPr>
      <t>₺5.050,47</t>
    </r>
  </si>
  <si>
    <r>
      <rPr>
        <sz val="10"/>
        <rFont val="Noto Sans Display"/>
        <family val="2"/>
      </rPr>
      <t>₺5.060,30</t>
    </r>
  </si>
  <si>
    <r>
      <rPr>
        <sz val="10"/>
        <rFont val="Noto Sans Display"/>
        <family val="2"/>
      </rPr>
      <t>₺3.469,17</t>
    </r>
  </si>
  <si>
    <r>
      <rPr>
        <sz val="10"/>
        <rFont val="Noto Sans Display"/>
        <family val="2"/>
      </rPr>
      <t>₺11.105,71</t>
    </r>
  </si>
  <si>
    <r>
      <rPr>
        <sz val="10"/>
        <rFont val="Noto Sans Display"/>
        <family val="2"/>
      </rPr>
      <t>₺5.114,12</t>
    </r>
  </si>
  <si>
    <r>
      <rPr>
        <sz val="10"/>
        <rFont val="Noto Sans Display"/>
        <family val="2"/>
      </rPr>
      <t>₺5.335,39</t>
    </r>
  </si>
  <si>
    <r>
      <rPr>
        <sz val="10"/>
        <rFont val="Noto Sans Display"/>
        <family val="2"/>
      </rPr>
      <t>₺8.941,19</t>
    </r>
  </si>
  <si>
    <r>
      <rPr>
        <sz val="10"/>
        <rFont val="Noto Sans Display"/>
        <family val="2"/>
      </rPr>
      <t>₺6.039,58</t>
    </r>
  </si>
  <si>
    <r>
      <rPr>
        <sz val="10"/>
        <rFont val="Noto Sans Display"/>
        <family val="2"/>
      </rPr>
      <t>₺4.463,49</t>
    </r>
  </si>
  <si>
    <r>
      <rPr>
        <sz val="10"/>
        <rFont val="Noto Sans Display"/>
        <family val="2"/>
      </rPr>
      <t>₺4.914,34</t>
    </r>
  </si>
  <si>
    <r>
      <rPr>
        <sz val="10"/>
        <rFont val="Noto Sans Display"/>
        <family val="2"/>
      </rPr>
      <t>₺5.061,53</t>
    </r>
  </si>
  <si>
    <r>
      <rPr>
        <sz val="10"/>
        <rFont val="Noto Sans Display"/>
        <family val="2"/>
      </rPr>
      <t>₺5.071,37</t>
    </r>
  </si>
  <si>
    <r>
      <rPr>
        <sz val="10"/>
        <rFont val="Noto Sans Display"/>
        <family val="2"/>
      </rPr>
      <t>₺3.476,64</t>
    </r>
  </si>
  <si>
    <r>
      <rPr>
        <sz val="10"/>
        <rFont val="Noto Sans Display"/>
        <family val="2"/>
      </rPr>
      <t>₺11.130,70</t>
    </r>
  </si>
  <si>
    <r>
      <rPr>
        <sz val="10"/>
        <rFont val="Noto Sans Display"/>
        <family val="2"/>
      </rPr>
      <t>₺5.125,17</t>
    </r>
  </si>
  <si>
    <r>
      <rPr>
        <sz val="10"/>
        <rFont val="Noto Sans Display"/>
        <family val="2"/>
      </rPr>
      <t>₺5.346,45</t>
    </r>
  </si>
  <si>
    <r>
      <rPr>
        <sz val="10"/>
        <rFont val="Noto Sans Display"/>
        <family val="2"/>
      </rPr>
      <t>₺8.961,46</t>
    </r>
  </si>
  <si>
    <r>
      <rPr>
        <sz val="10"/>
        <rFont val="Noto Sans Display"/>
        <family val="2"/>
      </rPr>
      <t>₺6.052,45</t>
    </r>
  </si>
  <si>
    <r>
      <rPr>
        <sz val="10"/>
        <rFont val="Noto Sans Display"/>
        <family val="2"/>
      </rPr>
      <t>₺4.473,24</t>
    </r>
  </si>
  <si>
    <r>
      <rPr>
        <sz val="10"/>
        <rFont val="Noto Sans Display"/>
        <family val="2"/>
      </rPr>
      <t>₺4.925,07</t>
    </r>
  </si>
  <si>
    <r>
      <rPr>
        <sz val="10"/>
        <rFont val="Noto Sans Display"/>
        <family val="2"/>
      </rPr>
      <t>₺5.072,59</t>
    </r>
  </si>
  <si>
    <r>
      <rPr>
        <sz val="10"/>
        <rFont val="Noto Sans Display"/>
        <family val="2"/>
      </rPr>
      <t>₺5.082,45</t>
    </r>
  </si>
  <si>
    <r>
      <rPr>
        <sz val="10"/>
        <rFont val="Noto Sans Display"/>
        <family val="2"/>
      </rPr>
      <t>₺3.484,12</t>
    </r>
  </si>
  <si>
    <r>
      <rPr>
        <sz val="10"/>
        <rFont val="Noto Sans Display"/>
        <family val="2"/>
      </rPr>
      <t>₺11.155,69</t>
    </r>
  </si>
  <si>
    <r>
      <rPr>
        <sz val="10"/>
        <rFont val="Noto Sans Display"/>
        <family val="2"/>
      </rPr>
      <t>₺5.136,21</t>
    </r>
  </si>
  <si>
    <r>
      <rPr>
        <sz val="10"/>
        <rFont val="Noto Sans Display"/>
        <family val="2"/>
      </rPr>
      <t>₺5.357,51</t>
    </r>
  </si>
  <si>
    <r>
      <rPr>
        <sz val="10"/>
        <rFont val="Noto Sans Display"/>
        <family val="2"/>
      </rPr>
      <t>₺8.981,72</t>
    </r>
  </si>
  <si>
    <r>
      <rPr>
        <sz val="10"/>
        <rFont val="Noto Sans Display"/>
        <family val="2"/>
      </rPr>
      <t>₺6.065,31</t>
    </r>
  </si>
  <si>
    <r>
      <rPr>
        <sz val="10"/>
        <rFont val="Noto Sans Display"/>
        <family val="2"/>
      </rPr>
      <t>₺4.482,99</t>
    </r>
  </si>
  <si>
    <r>
      <rPr>
        <sz val="10"/>
        <rFont val="Noto Sans Display"/>
        <family val="2"/>
      </rPr>
      <t>₺4.935,80</t>
    </r>
  </si>
  <si>
    <r>
      <rPr>
        <sz val="10"/>
        <rFont val="Noto Sans Display"/>
        <family val="2"/>
      </rPr>
      <t>₺5.083,66</t>
    </r>
  </si>
  <si>
    <r>
      <rPr>
        <sz val="10"/>
        <rFont val="Noto Sans Display"/>
        <family val="2"/>
      </rPr>
      <t>₺5.093,52</t>
    </r>
  </si>
  <si>
    <r>
      <rPr>
        <sz val="10"/>
        <rFont val="Noto Sans Display"/>
        <family val="2"/>
      </rPr>
      <t>₺3.491,59</t>
    </r>
  </si>
  <si>
    <r>
      <rPr>
        <sz val="10"/>
        <rFont val="Noto Sans Display"/>
        <family val="2"/>
      </rPr>
      <t>₺11.180,68</t>
    </r>
  </si>
  <si>
    <r>
      <rPr>
        <sz val="10"/>
        <rFont val="Noto Sans Display"/>
        <family val="2"/>
      </rPr>
      <t>₺5.147,25</t>
    </r>
  </si>
  <si>
    <r>
      <rPr>
        <sz val="10"/>
        <rFont val="Noto Sans Display"/>
        <family val="2"/>
      </rPr>
      <t>₺5.368,57</t>
    </r>
  </si>
  <si>
    <r>
      <rPr>
        <sz val="10"/>
        <rFont val="Noto Sans Display"/>
        <family val="2"/>
      </rPr>
      <t>₺9.001,99</t>
    </r>
  </si>
  <si>
    <r>
      <rPr>
        <sz val="10"/>
        <rFont val="Noto Sans Display"/>
        <family val="2"/>
      </rPr>
      <t>₺6.078,18</t>
    </r>
  </si>
  <si>
    <r>
      <rPr>
        <sz val="10"/>
        <rFont val="Noto Sans Display"/>
        <family val="2"/>
      </rPr>
      <t>₺4.492,73</t>
    </r>
  </si>
  <si>
    <r>
      <rPr>
        <sz val="10"/>
        <rFont val="Noto Sans Display"/>
        <family val="2"/>
      </rPr>
      <t>₺4.946,53</t>
    </r>
  </si>
  <si>
    <r>
      <rPr>
        <sz val="10"/>
        <rFont val="Noto Sans Display"/>
        <family val="2"/>
      </rPr>
      <t>₺5.094,72</t>
    </r>
  </si>
  <si>
    <r>
      <rPr>
        <sz val="10"/>
        <rFont val="Noto Sans Display"/>
        <family val="2"/>
      </rPr>
      <t>₺5.104,59</t>
    </r>
  </si>
  <si>
    <r>
      <rPr>
        <sz val="10"/>
        <rFont val="Noto Sans Display"/>
        <family val="2"/>
      </rPr>
      <t>₺3.499,07</t>
    </r>
  </si>
  <si>
    <r>
      <rPr>
        <sz val="10"/>
        <rFont val="Noto Sans Display"/>
        <family val="2"/>
      </rPr>
      <t>₺11.205,67</t>
    </r>
  </si>
  <si>
    <r>
      <rPr>
        <sz val="10"/>
        <rFont val="Noto Sans Display"/>
        <family val="2"/>
      </rPr>
      <t>₺5.158,30</t>
    </r>
  </si>
  <si>
    <r>
      <rPr>
        <sz val="10"/>
        <rFont val="Noto Sans Display"/>
        <family val="2"/>
      </rPr>
      <t>₺5.379,63</t>
    </r>
  </si>
  <si>
    <r>
      <rPr>
        <sz val="10"/>
        <rFont val="Noto Sans Display"/>
        <family val="2"/>
      </rPr>
      <t>₺9.022,25</t>
    </r>
  </si>
  <si>
    <r>
      <rPr>
        <sz val="10"/>
        <rFont val="Noto Sans Display"/>
        <family val="2"/>
      </rPr>
      <t>₺6.091,04</t>
    </r>
  </si>
  <si>
    <r>
      <rPr>
        <sz val="10"/>
        <rFont val="Noto Sans Display"/>
        <family val="2"/>
      </rPr>
      <t>₺4.502,48</t>
    </r>
  </si>
  <si>
    <r>
      <rPr>
        <sz val="10"/>
        <rFont val="Noto Sans Display"/>
        <family val="2"/>
      </rPr>
      <t>₺4.957,26</t>
    </r>
  </si>
  <si>
    <r>
      <rPr>
        <sz val="10"/>
        <rFont val="Noto Sans Display"/>
        <family val="2"/>
      </rPr>
      <t>₺5.105,78</t>
    </r>
  </si>
  <si>
    <r>
      <rPr>
        <sz val="10"/>
        <rFont val="Noto Sans Display"/>
        <family val="2"/>
      </rPr>
      <t>₺5.115,67</t>
    </r>
  </si>
  <si>
    <r>
      <rPr>
        <sz val="10"/>
        <rFont val="Noto Sans Display"/>
        <family val="2"/>
      </rPr>
      <t>₺3.506,54</t>
    </r>
  </si>
  <si>
    <r>
      <rPr>
        <sz val="10"/>
        <rFont val="Noto Sans Display"/>
        <family val="2"/>
      </rPr>
      <t>₺11.230,66</t>
    </r>
  </si>
  <si>
    <r>
      <rPr>
        <sz val="10"/>
        <rFont val="Noto Sans Display"/>
        <family val="2"/>
      </rPr>
      <t>₺5.169,34</t>
    </r>
  </si>
  <si>
    <r>
      <rPr>
        <sz val="10"/>
        <rFont val="Noto Sans Display"/>
        <family val="2"/>
      </rPr>
      <t>₺5.390,70</t>
    </r>
  </si>
  <si>
    <r>
      <rPr>
        <sz val="10"/>
        <rFont val="Noto Sans Display"/>
        <family val="2"/>
      </rPr>
      <t>₺9.042,52</t>
    </r>
  </si>
  <si>
    <r>
      <rPr>
        <sz val="10"/>
        <rFont val="Noto Sans Display"/>
        <family val="2"/>
      </rPr>
      <t>₺6.103,91</t>
    </r>
  </si>
  <si>
    <r>
      <rPr>
        <sz val="10"/>
        <rFont val="Noto Sans Display"/>
        <family val="2"/>
      </rPr>
      <t>₺4.512,22</t>
    </r>
  </si>
  <si>
    <r>
      <rPr>
        <sz val="10"/>
        <rFont val="Noto Sans Display"/>
        <family val="2"/>
      </rPr>
      <t>₺4.967,99</t>
    </r>
  </si>
  <si>
    <r>
      <rPr>
        <sz val="10"/>
        <rFont val="Noto Sans Display"/>
        <family val="2"/>
      </rPr>
      <t>₺5.116,84</t>
    </r>
  </si>
  <si>
    <r>
      <rPr>
        <sz val="10"/>
        <rFont val="Noto Sans Display"/>
        <family val="2"/>
      </rPr>
      <t>₺5.126,74</t>
    </r>
  </si>
  <si>
    <r>
      <rPr>
        <sz val="10"/>
        <rFont val="Noto Sans Display"/>
        <family val="2"/>
      </rPr>
      <t>₺3.514,01</t>
    </r>
  </si>
  <si>
    <r>
      <rPr>
        <sz val="10"/>
        <rFont val="Noto Sans Display"/>
        <family val="2"/>
      </rPr>
      <t>₺11.255,65</t>
    </r>
  </si>
  <si>
    <r>
      <rPr>
        <sz val="10"/>
        <rFont val="Noto Sans Display"/>
        <family val="2"/>
      </rPr>
      <t>₺5.180,38</t>
    </r>
  </si>
  <si>
    <r>
      <rPr>
        <sz val="10"/>
        <rFont val="Noto Sans Display"/>
        <family val="2"/>
      </rPr>
      <t>₺5.401,76</t>
    </r>
  </si>
  <si>
    <r>
      <rPr>
        <sz val="10"/>
        <rFont val="Noto Sans Display"/>
        <family val="2"/>
      </rPr>
      <t>₺9.062,79</t>
    </r>
  </si>
  <si>
    <r>
      <rPr>
        <sz val="10"/>
        <rFont val="Noto Sans Display"/>
        <family val="2"/>
      </rPr>
      <t>₺6.116,77</t>
    </r>
  </si>
  <si>
    <r>
      <rPr>
        <sz val="10"/>
        <rFont val="Noto Sans Display"/>
        <family val="2"/>
      </rPr>
      <t>₺4.521,97</t>
    </r>
  </si>
  <si>
    <r>
      <rPr>
        <sz val="10"/>
        <rFont val="Noto Sans Display"/>
        <family val="2"/>
      </rPr>
      <t>₺4.978,72</t>
    </r>
  </si>
  <si>
    <r>
      <rPr>
        <sz val="10"/>
        <rFont val="Noto Sans Display"/>
        <family val="2"/>
      </rPr>
      <t>₺5.127,91</t>
    </r>
  </si>
  <si>
    <r>
      <rPr>
        <sz val="10"/>
        <rFont val="Noto Sans Display"/>
        <family val="2"/>
      </rPr>
      <t>₺5.137,81</t>
    </r>
  </si>
  <si>
    <r>
      <rPr>
        <sz val="10"/>
        <rFont val="Noto Sans Display"/>
        <family val="2"/>
      </rPr>
      <t>₺3.521,49</t>
    </r>
  </si>
  <si>
    <r>
      <rPr>
        <sz val="10"/>
        <rFont val="Noto Sans Display"/>
        <family val="2"/>
      </rPr>
      <t>₺11.280,64</t>
    </r>
  </si>
  <si>
    <r>
      <rPr>
        <sz val="10"/>
        <rFont val="Noto Sans Display"/>
        <family val="2"/>
      </rPr>
      <t>₺5.191,43</t>
    </r>
  </si>
  <si>
    <r>
      <rPr>
        <sz val="10"/>
        <rFont val="Noto Sans Display"/>
        <family val="2"/>
      </rPr>
      <t>₺5.412,82</t>
    </r>
  </si>
  <si>
    <r>
      <rPr>
        <sz val="10"/>
        <rFont val="Noto Sans Display"/>
        <family val="2"/>
      </rPr>
      <t>₺9.083,05</t>
    </r>
  </si>
  <si>
    <r>
      <rPr>
        <sz val="10"/>
        <rFont val="Noto Sans Display"/>
        <family val="2"/>
      </rPr>
      <t>₺6.129,64</t>
    </r>
  </si>
  <si>
    <r>
      <rPr>
        <sz val="10"/>
        <rFont val="Noto Sans Display"/>
        <family val="2"/>
      </rPr>
      <t>₺4.531,71</t>
    </r>
  </si>
  <si>
    <r>
      <rPr>
        <sz val="10"/>
        <rFont val="Noto Sans Display"/>
        <family val="2"/>
      </rPr>
      <t>₺4.989,45</t>
    </r>
  </si>
  <si>
    <r>
      <rPr>
        <sz val="10"/>
        <rFont val="Noto Sans Display"/>
        <family val="2"/>
      </rPr>
      <t>₺5.138,97</t>
    </r>
  </si>
  <si>
    <r>
      <rPr>
        <sz val="10"/>
        <rFont val="Noto Sans Display"/>
        <family val="2"/>
      </rPr>
      <t>₺5.148,88</t>
    </r>
  </si>
  <si>
    <r>
      <rPr>
        <sz val="10"/>
        <rFont val="Noto Sans Display"/>
        <family val="2"/>
      </rPr>
      <t>₺3.528,96</t>
    </r>
  </si>
  <si>
    <r>
      <rPr>
        <sz val="10"/>
        <rFont val="Noto Sans Display"/>
        <family val="2"/>
      </rPr>
      <t>₺11.305,63</t>
    </r>
  </si>
  <si>
    <r>
      <rPr>
        <sz val="10"/>
        <rFont val="Noto Sans Display"/>
        <family val="2"/>
      </rPr>
      <t>₺5.202,47</t>
    </r>
  </si>
  <si>
    <r>
      <rPr>
        <sz val="10"/>
        <rFont val="Noto Sans Display"/>
        <family val="2"/>
      </rPr>
      <t>₺5.423,88</t>
    </r>
  </si>
  <si>
    <r>
      <rPr>
        <sz val="10"/>
        <rFont val="Noto Sans Display"/>
        <family val="2"/>
      </rPr>
      <t>₺9.103,32</t>
    </r>
  </si>
  <si>
    <r>
      <rPr>
        <sz val="10"/>
        <rFont val="Noto Sans Display"/>
        <family val="2"/>
      </rPr>
      <t>₺6.142,50</t>
    </r>
  </si>
  <si>
    <r>
      <rPr>
        <sz val="10"/>
        <rFont val="Noto Sans Display"/>
        <family val="2"/>
      </rPr>
      <t>₺4.541,46</t>
    </r>
  </si>
  <si>
    <r>
      <rPr>
        <sz val="10"/>
        <rFont val="Noto Sans Display"/>
        <family val="2"/>
      </rPr>
      <t>₺5.000,18</t>
    </r>
  </si>
  <si>
    <r>
      <rPr>
        <sz val="10"/>
        <rFont val="Noto Sans Display"/>
        <family val="2"/>
      </rPr>
      <t>₺5.150,03</t>
    </r>
  </si>
  <si>
    <r>
      <rPr>
        <sz val="10"/>
        <rFont val="Noto Sans Display"/>
        <family val="2"/>
      </rPr>
      <t>₺5.159,96</t>
    </r>
  </si>
  <si>
    <r>
      <rPr>
        <sz val="10"/>
        <rFont val="Noto Sans Display"/>
        <family val="2"/>
      </rPr>
      <t>₺3.536,44</t>
    </r>
  </si>
  <si>
    <r>
      <rPr>
        <sz val="10"/>
        <rFont val="Noto Sans Display"/>
        <family val="2"/>
      </rPr>
      <t>₺11.330,62</t>
    </r>
  </si>
  <si>
    <r>
      <rPr>
        <sz val="10"/>
        <rFont val="Noto Sans Display"/>
        <family val="2"/>
      </rPr>
      <t>₺5.213,51</t>
    </r>
  </si>
  <si>
    <r>
      <rPr>
        <sz val="10"/>
        <rFont val="Noto Sans Display"/>
        <family val="2"/>
      </rPr>
      <t>₺5.434,94</t>
    </r>
  </si>
  <si>
    <r>
      <rPr>
        <sz val="10"/>
        <rFont val="Noto Sans Display"/>
        <family val="2"/>
      </rPr>
      <t>₺9.123,58</t>
    </r>
  </si>
  <si>
    <r>
      <rPr>
        <sz val="10"/>
        <rFont val="Noto Sans Display"/>
        <family val="2"/>
      </rPr>
      <t>₺6.155,36</t>
    </r>
  </si>
  <si>
    <r>
      <rPr>
        <sz val="10"/>
        <rFont val="Noto Sans Display"/>
        <family val="2"/>
      </rPr>
      <t>₺4.551,20</t>
    </r>
  </si>
  <si>
    <r>
      <rPr>
        <sz val="10"/>
        <rFont val="Noto Sans Display"/>
        <family val="2"/>
      </rPr>
      <t>₺5.010,91</t>
    </r>
  </si>
  <si>
    <r>
      <rPr>
        <sz val="10"/>
        <rFont val="Noto Sans Display"/>
        <family val="2"/>
      </rPr>
      <t>₺5.161,10</t>
    </r>
  </si>
  <si>
    <r>
      <rPr>
        <sz val="10"/>
        <rFont val="Noto Sans Display"/>
        <family val="2"/>
      </rPr>
      <t>₺5.171,03</t>
    </r>
  </si>
  <si>
    <r>
      <rPr>
        <sz val="10"/>
        <rFont val="Noto Sans Display"/>
        <family val="2"/>
      </rPr>
      <t>₺3.543,91</t>
    </r>
  </si>
  <si>
    <r>
      <rPr>
        <sz val="10"/>
        <rFont val="Noto Sans Display"/>
        <family val="2"/>
      </rPr>
      <t>₺11.355,61</t>
    </r>
  </si>
  <si>
    <r>
      <rPr>
        <sz val="10"/>
        <rFont val="Noto Sans Display"/>
        <family val="2"/>
      </rPr>
      <t>₺5.224,56</t>
    </r>
  </si>
  <si>
    <r>
      <rPr>
        <sz val="10"/>
        <rFont val="Noto Sans Display"/>
        <family val="2"/>
      </rPr>
      <t>₺5.446,01</t>
    </r>
  </si>
  <si>
    <r>
      <rPr>
        <sz val="10"/>
        <rFont val="Noto Sans Display"/>
        <family val="2"/>
      </rPr>
      <t>₺9.143,85</t>
    </r>
  </si>
  <si>
    <r>
      <rPr>
        <sz val="10"/>
        <rFont val="Noto Sans Display"/>
        <family val="2"/>
      </rPr>
      <t>₺6.168,23</t>
    </r>
  </si>
  <si>
    <r>
      <rPr>
        <sz val="10"/>
        <rFont val="Noto Sans Display"/>
        <family val="2"/>
      </rPr>
      <t>₺4.560,95</t>
    </r>
  </si>
  <si>
    <r>
      <rPr>
        <sz val="10"/>
        <rFont val="Noto Sans Display"/>
        <family val="2"/>
      </rPr>
      <t>₺5.021,64</t>
    </r>
  </si>
  <si>
    <r>
      <rPr>
        <sz val="10"/>
        <rFont val="Noto Sans Display"/>
        <family val="2"/>
      </rPr>
      <t>₺5.172,16</t>
    </r>
  </si>
  <si>
    <r>
      <rPr>
        <sz val="10"/>
        <rFont val="Noto Sans Display"/>
        <family val="2"/>
      </rPr>
      <t>₺5.182,10</t>
    </r>
  </si>
  <si>
    <r>
      <rPr>
        <sz val="10"/>
        <rFont val="Noto Sans Display"/>
        <family val="2"/>
      </rPr>
      <t>₺3.551,39</t>
    </r>
  </si>
  <si>
    <r>
      <rPr>
        <sz val="10"/>
        <rFont val="Noto Sans Display"/>
        <family val="2"/>
      </rPr>
      <t>₺11.380,60</t>
    </r>
  </si>
  <si>
    <r>
      <rPr>
        <sz val="10"/>
        <rFont val="Noto Sans Display"/>
        <family val="2"/>
      </rPr>
      <t>₺5.235,60</t>
    </r>
  </si>
  <si>
    <r>
      <rPr>
        <sz val="10"/>
        <rFont val="Noto Sans Display"/>
        <family val="2"/>
      </rPr>
      <t>₺5.457,07</t>
    </r>
  </si>
  <si>
    <r>
      <rPr>
        <sz val="10"/>
        <rFont val="Noto Sans Display"/>
        <family val="2"/>
      </rPr>
      <t>₺9.164,11</t>
    </r>
  </si>
  <si>
    <r>
      <rPr>
        <sz val="10"/>
        <rFont val="Noto Sans Display"/>
        <family val="2"/>
      </rPr>
      <t>₺6.181,09</t>
    </r>
  </si>
  <si>
    <r>
      <rPr>
        <sz val="10"/>
        <rFont val="Noto Sans Display"/>
        <family val="2"/>
      </rPr>
      <t>₺4.570,70</t>
    </r>
  </si>
  <si>
    <r>
      <rPr>
        <sz val="10"/>
        <rFont val="Noto Sans Display"/>
        <family val="2"/>
      </rPr>
      <t>₺5.032,37</t>
    </r>
  </si>
  <si>
    <r>
      <rPr>
        <sz val="10"/>
        <rFont val="Noto Sans Display"/>
        <family val="2"/>
      </rPr>
      <t>₺5.183,22</t>
    </r>
  </si>
  <si>
    <r>
      <rPr>
        <sz val="10"/>
        <rFont val="Noto Sans Display"/>
        <family val="2"/>
      </rPr>
      <t>₺5.193,18</t>
    </r>
  </si>
  <si>
    <r>
      <rPr>
        <sz val="10"/>
        <rFont val="Noto Sans Display"/>
        <family val="2"/>
      </rPr>
      <t>₺3.558,86</t>
    </r>
  </si>
  <si>
    <r>
      <rPr>
        <sz val="10"/>
        <rFont val="Noto Sans Display"/>
        <family val="2"/>
      </rPr>
      <t>₺11.405,59</t>
    </r>
  </si>
  <si>
    <r>
      <rPr>
        <sz val="10"/>
        <rFont val="Noto Sans Display"/>
        <family val="2"/>
      </rPr>
      <t>₺5.246,65</t>
    </r>
  </si>
  <si>
    <r>
      <rPr>
        <sz val="10"/>
        <rFont val="Noto Sans Display"/>
        <family val="2"/>
      </rPr>
      <t>₺5.468,13</t>
    </r>
  </si>
  <si>
    <r>
      <rPr>
        <sz val="10"/>
        <rFont val="Noto Sans Display"/>
        <family val="2"/>
      </rPr>
      <t>₺9.184,38</t>
    </r>
  </si>
  <si>
    <r>
      <rPr>
        <sz val="10"/>
        <rFont val="Noto Sans Display"/>
        <family val="2"/>
      </rPr>
      <t>₺6.193,96</t>
    </r>
  </si>
  <si>
    <r>
      <rPr>
        <sz val="10"/>
        <rFont val="Noto Sans Display"/>
        <family val="2"/>
      </rPr>
      <t>₺4.580,44</t>
    </r>
  </si>
  <si>
    <r>
      <rPr>
        <sz val="10"/>
        <rFont val="Noto Sans Display"/>
        <family val="2"/>
      </rPr>
      <t>₺5.043,10</t>
    </r>
  </si>
  <si>
    <r>
      <rPr>
        <sz val="10"/>
        <rFont val="Noto Sans Display"/>
        <family val="2"/>
      </rPr>
      <t>₺5.194,28</t>
    </r>
  </si>
  <si>
    <r>
      <rPr>
        <sz val="10"/>
        <rFont val="Noto Sans Display"/>
        <family val="2"/>
      </rPr>
      <t>₺5.204,25</t>
    </r>
  </si>
  <si>
    <r>
      <rPr>
        <sz val="10"/>
        <rFont val="Noto Sans Display"/>
        <family val="2"/>
      </rPr>
      <t>₺3.566,34</t>
    </r>
  </si>
  <si>
    <r>
      <rPr>
        <sz val="10"/>
        <rFont val="Noto Sans Display"/>
        <family val="2"/>
      </rPr>
      <t>₺11.430,58</t>
    </r>
  </si>
  <si>
    <r>
      <rPr>
        <sz val="10"/>
        <rFont val="Noto Sans Display"/>
        <family val="2"/>
      </rPr>
      <t>₺5.257,69</t>
    </r>
  </si>
  <si>
    <r>
      <rPr>
        <sz val="10"/>
        <rFont val="Noto Sans Display"/>
        <family val="2"/>
      </rPr>
      <t>₺5.479,19</t>
    </r>
  </si>
  <si>
    <r>
      <rPr>
        <sz val="10"/>
        <rFont val="Noto Sans Display"/>
        <family val="2"/>
      </rPr>
      <t>₺9.204,64</t>
    </r>
  </si>
  <si>
    <r>
      <rPr>
        <sz val="10"/>
        <rFont val="Noto Sans Display"/>
        <family val="2"/>
      </rPr>
      <t>₺6.206,82</t>
    </r>
  </si>
  <si>
    <r>
      <rPr>
        <sz val="10"/>
        <rFont val="Noto Sans Display"/>
        <family val="2"/>
      </rPr>
      <t>₺4.590,19</t>
    </r>
  </si>
  <si>
    <r>
      <rPr>
        <sz val="10"/>
        <rFont val="Noto Sans Display"/>
        <family val="2"/>
      </rPr>
      <t>₺5.053,83</t>
    </r>
  </si>
  <si>
    <r>
      <rPr>
        <sz val="10"/>
        <rFont val="Noto Sans Display"/>
        <family val="2"/>
      </rPr>
      <t>₺5.205,35</t>
    </r>
  </si>
  <si>
    <r>
      <rPr>
        <sz val="10"/>
        <rFont val="Noto Sans Display"/>
        <family val="2"/>
      </rPr>
      <t>₺5.215,32</t>
    </r>
  </si>
  <si>
    <r>
      <rPr>
        <sz val="10"/>
        <rFont val="Noto Sans Display"/>
        <family val="2"/>
      </rPr>
      <t>₺3.573,81</t>
    </r>
  </si>
  <si>
    <r>
      <rPr>
        <sz val="10"/>
        <rFont val="Noto Sans Display"/>
        <family val="2"/>
      </rPr>
      <t>₺11.455,57</t>
    </r>
  </si>
  <si>
    <r>
      <rPr>
        <sz val="10"/>
        <rFont val="Noto Sans Display"/>
        <family val="2"/>
      </rPr>
      <t>₺5.268,73</t>
    </r>
  </si>
  <si>
    <r>
      <rPr>
        <sz val="10"/>
        <rFont val="Noto Sans Display"/>
        <family val="2"/>
      </rPr>
      <t>₺5.490,25</t>
    </r>
  </si>
  <si>
    <r>
      <rPr>
        <sz val="10"/>
        <rFont val="Noto Sans Display"/>
        <family val="2"/>
      </rPr>
      <t>₺9.224,91</t>
    </r>
  </si>
  <si>
    <r>
      <rPr>
        <sz val="10"/>
        <rFont val="Noto Sans Display"/>
        <family val="2"/>
      </rPr>
      <t>₺6.219,69</t>
    </r>
  </si>
  <si>
    <r>
      <rPr>
        <sz val="10"/>
        <rFont val="Noto Sans Display"/>
        <family val="2"/>
      </rPr>
      <t>₺4.599,93</t>
    </r>
  </si>
  <si>
    <r>
      <rPr>
        <sz val="10"/>
        <rFont val="Noto Sans Display"/>
        <family val="2"/>
      </rPr>
      <t>₺5.064,56</t>
    </r>
  </si>
  <si>
    <r>
      <rPr>
        <sz val="10"/>
        <rFont val="Noto Sans Display"/>
        <family val="2"/>
      </rPr>
      <t>₺5.216,41</t>
    </r>
  </si>
  <si>
    <r>
      <rPr>
        <sz val="10"/>
        <rFont val="Noto Sans Display"/>
        <family val="2"/>
      </rPr>
      <t>₺5.226,39</t>
    </r>
  </si>
  <si>
    <r>
      <rPr>
        <sz val="10"/>
        <rFont val="Noto Sans Display"/>
        <family val="2"/>
      </rPr>
      <t>₺3.581,28</t>
    </r>
  </si>
  <si>
    <r>
      <rPr>
        <sz val="10"/>
        <rFont val="Noto Sans Display"/>
        <family val="2"/>
      </rPr>
      <t>₺11.480,56</t>
    </r>
  </si>
  <si>
    <r>
      <rPr>
        <sz val="10"/>
        <rFont val="Noto Sans Display"/>
        <family val="2"/>
      </rPr>
      <t>₺5.279,78</t>
    </r>
  </si>
  <si>
    <r>
      <rPr>
        <sz val="10"/>
        <rFont val="Noto Sans Display"/>
        <family val="2"/>
      </rPr>
      <t>₺5.501,32</t>
    </r>
  </si>
  <si>
    <r>
      <rPr>
        <sz val="10"/>
        <rFont val="Noto Sans Display"/>
        <family val="2"/>
      </rPr>
      <t>₺9.245,17</t>
    </r>
  </si>
  <si>
    <r>
      <rPr>
        <sz val="10"/>
        <rFont val="Noto Sans Display"/>
        <family val="2"/>
      </rPr>
      <t>₺6.232,55</t>
    </r>
  </si>
  <si>
    <r>
      <rPr>
        <sz val="10"/>
        <rFont val="Noto Sans Display"/>
        <family val="2"/>
      </rPr>
      <t>₺4.609,68</t>
    </r>
  </si>
  <si>
    <r>
      <rPr>
        <sz val="10"/>
        <rFont val="Noto Sans Display"/>
        <family val="2"/>
      </rPr>
      <t>₺5.075,29</t>
    </r>
  </si>
  <si>
    <r>
      <rPr>
        <sz val="10"/>
        <rFont val="Noto Sans Display"/>
        <family val="2"/>
      </rPr>
      <t>₺5.227,47</t>
    </r>
  </si>
  <si>
    <r>
      <rPr>
        <sz val="10"/>
        <rFont val="Noto Sans Display"/>
        <family val="2"/>
      </rPr>
      <t>₺5.237,47</t>
    </r>
  </si>
  <si>
    <r>
      <rPr>
        <sz val="10"/>
        <rFont val="Noto Sans Display"/>
        <family val="2"/>
      </rPr>
      <t>₺3.588,76</t>
    </r>
  </si>
  <si>
    <r>
      <rPr>
        <sz val="10"/>
        <rFont val="Noto Sans Display"/>
        <family val="2"/>
      </rPr>
      <t>₺11.505,55</t>
    </r>
  </si>
  <si>
    <r>
      <rPr>
        <sz val="10"/>
        <rFont val="Noto Sans Display"/>
        <family val="2"/>
      </rPr>
      <t>₺5.290,82</t>
    </r>
  </si>
  <si>
    <r>
      <rPr>
        <sz val="10"/>
        <rFont val="Noto Sans Display"/>
        <family val="2"/>
      </rPr>
      <t>₺5.512,38</t>
    </r>
  </si>
  <si>
    <r>
      <rPr>
        <sz val="10"/>
        <rFont val="Noto Sans Display"/>
        <family val="2"/>
      </rPr>
      <t>₺9.265,44</t>
    </r>
  </si>
  <si>
    <r>
      <rPr>
        <sz val="10"/>
        <rFont val="Noto Sans Display"/>
        <family val="2"/>
      </rPr>
      <t>₺6.245,42</t>
    </r>
  </si>
  <si>
    <r>
      <rPr>
        <sz val="10"/>
        <rFont val="Noto Sans Display"/>
        <family val="2"/>
      </rPr>
      <t>₺4.619,42</t>
    </r>
  </si>
  <si>
    <r>
      <rPr>
        <sz val="10"/>
        <rFont val="Noto Sans Display"/>
        <family val="2"/>
      </rPr>
      <t>₺5.086,02</t>
    </r>
  </si>
  <si>
    <r>
      <rPr>
        <sz val="10"/>
        <rFont val="Noto Sans Display"/>
        <family val="2"/>
      </rPr>
      <t>₺5.238,54</t>
    </r>
  </si>
  <si>
    <r>
      <rPr>
        <sz val="10"/>
        <rFont val="Noto Sans Display"/>
        <family val="2"/>
      </rPr>
      <t>₺5.248,54</t>
    </r>
  </si>
  <si>
    <r>
      <rPr>
        <sz val="10"/>
        <rFont val="Noto Sans Display"/>
        <family val="2"/>
      </rPr>
      <t>₺3.596,23</t>
    </r>
  </si>
  <si>
    <r>
      <rPr>
        <sz val="10"/>
        <rFont val="Noto Sans Display"/>
        <family val="2"/>
      </rPr>
      <t>₺11.530,54</t>
    </r>
  </si>
  <si>
    <r>
      <rPr>
        <sz val="10"/>
        <rFont val="Noto Sans Display"/>
        <family val="2"/>
      </rPr>
      <t>₺5.301,86</t>
    </r>
  </si>
  <si>
    <r>
      <rPr>
        <sz val="10"/>
        <rFont val="Noto Sans Display"/>
        <family val="2"/>
      </rPr>
      <t>₺5.523,44</t>
    </r>
  </si>
  <si>
    <r>
      <rPr>
        <sz val="10"/>
        <rFont val="Noto Sans Display"/>
        <family val="2"/>
      </rPr>
      <t>₺9.285,70</t>
    </r>
  </si>
  <si>
    <r>
      <rPr>
        <sz val="10"/>
        <rFont val="Noto Sans Display"/>
        <family val="2"/>
      </rPr>
      <t>₺6.258,28</t>
    </r>
  </si>
  <si>
    <r>
      <rPr>
        <sz val="10"/>
        <rFont val="Noto Sans Display"/>
        <family val="2"/>
      </rPr>
      <t>₺4.629,17</t>
    </r>
  </si>
  <si>
    <r>
      <rPr>
        <sz val="10"/>
        <rFont val="Noto Sans Display"/>
        <family val="2"/>
      </rPr>
      <t>₺5.096,75</t>
    </r>
  </si>
  <si>
    <r>
      <rPr>
        <sz val="10"/>
        <rFont val="Noto Sans Display"/>
        <family val="2"/>
      </rPr>
      <t>₺5.249,60</t>
    </r>
  </si>
  <si>
    <r>
      <rPr>
        <sz val="10"/>
        <rFont val="Noto Sans Display"/>
        <family val="2"/>
      </rPr>
      <t>₺5.259,61</t>
    </r>
  </si>
  <si>
    <r>
      <rPr>
        <sz val="10"/>
        <rFont val="Noto Sans Display"/>
        <family val="2"/>
      </rPr>
      <t>₺3.603,71</t>
    </r>
  </si>
  <si>
    <r>
      <rPr>
        <sz val="10"/>
        <rFont val="Noto Sans Display"/>
        <family val="2"/>
      </rPr>
      <t>₺11.555,53</t>
    </r>
  </si>
  <si>
    <r>
      <rPr>
        <sz val="10"/>
        <rFont val="Noto Sans Display"/>
        <family val="2"/>
      </rPr>
      <t>₺5.312,91</t>
    </r>
  </si>
  <si>
    <r>
      <rPr>
        <sz val="10"/>
        <rFont val="Noto Sans Display"/>
        <family val="2"/>
      </rPr>
      <t>₺5.534,50</t>
    </r>
  </si>
  <si>
    <r>
      <rPr>
        <sz val="10"/>
        <rFont val="Noto Sans Display"/>
        <family val="2"/>
      </rPr>
      <t>₺9.305,97</t>
    </r>
  </si>
  <si>
    <r>
      <rPr>
        <sz val="10"/>
        <rFont val="Noto Sans Display"/>
        <family val="2"/>
      </rPr>
      <t>₺6.271,15</t>
    </r>
  </si>
  <si>
    <r>
      <rPr>
        <sz val="10"/>
        <rFont val="Noto Sans Display"/>
        <family val="2"/>
      </rPr>
      <t>₺4.638,92</t>
    </r>
  </si>
  <si>
    <r>
      <rPr>
        <sz val="10"/>
        <rFont val="Noto Sans Display"/>
        <family val="2"/>
      </rPr>
      <t>₺5.107,48</t>
    </r>
  </si>
  <si>
    <r>
      <rPr>
        <sz val="10"/>
        <rFont val="Noto Sans Display"/>
        <family val="2"/>
      </rPr>
      <t>₺5.260,66</t>
    </r>
  </si>
  <si>
    <r>
      <rPr>
        <sz val="10"/>
        <rFont val="Noto Sans Display"/>
        <family val="2"/>
      </rPr>
      <t>₺5.270,69</t>
    </r>
  </si>
  <si>
    <r>
      <rPr>
        <sz val="10"/>
        <rFont val="Noto Sans Display"/>
        <family val="2"/>
      </rPr>
      <t>₺3.611,18</t>
    </r>
  </si>
  <si>
    <r>
      <rPr>
        <sz val="10"/>
        <rFont val="Noto Sans Display"/>
        <family val="2"/>
      </rPr>
      <t>₺11.580,52</t>
    </r>
  </si>
  <si>
    <r>
      <rPr>
        <sz val="10"/>
        <rFont val="Noto Sans Display"/>
        <family val="2"/>
      </rPr>
      <t>₺5.323,95</t>
    </r>
  </si>
  <si>
    <r>
      <rPr>
        <sz val="10"/>
        <rFont val="Noto Sans Display"/>
        <family val="2"/>
      </rPr>
      <t>₺5.545,56</t>
    </r>
  </si>
  <si>
    <r>
      <rPr>
        <sz val="10"/>
        <rFont val="Noto Sans Display"/>
        <family val="2"/>
      </rPr>
      <t>₺9.326,23</t>
    </r>
  </si>
  <si>
    <r>
      <rPr>
        <sz val="10"/>
        <rFont val="Noto Sans Display"/>
        <family val="2"/>
      </rPr>
      <t>₺6.284,01</t>
    </r>
  </si>
  <si>
    <r>
      <rPr>
        <sz val="10"/>
        <rFont val="Noto Sans Display"/>
        <family val="2"/>
      </rPr>
      <t>₺4.648,66</t>
    </r>
  </si>
  <si>
    <r>
      <rPr>
        <sz val="10"/>
        <rFont val="Noto Sans Display"/>
        <family val="2"/>
      </rPr>
      <t>₺5.118,21</t>
    </r>
  </si>
  <si>
    <r>
      <rPr>
        <sz val="10"/>
        <rFont val="Noto Sans Display"/>
        <family val="2"/>
      </rPr>
      <t>₺5.271,72</t>
    </r>
  </si>
  <si>
    <r>
      <rPr>
        <sz val="10"/>
        <rFont val="Noto Sans Display"/>
        <family val="2"/>
      </rPr>
      <t>₺5.281,76</t>
    </r>
  </si>
  <si>
    <r>
      <rPr>
        <sz val="10"/>
        <rFont val="Noto Sans Display"/>
        <family val="2"/>
      </rPr>
      <t>₺3.618,66</t>
    </r>
  </si>
  <si>
    <r>
      <rPr>
        <sz val="10"/>
        <rFont val="Noto Sans Display"/>
        <family val="2"/>
      </rPr>
      <t>₺11.605,51</t>
    </r>
  </si>
  <si>
    <r>
      <rPr>
        <sz val="10"/>
        <rFont val="Noto Sans Display"/>
        <family val="2"/>
      </rPr>
      <t>₺5.334,99</t>
    </r>
  </si>
  <si>
    <r>
      <rPr>
        <sz val="10"/>
        <rFont val="Noto Sans Display"/>
        <family val="2"/>
      </rPr>
      <t>₺5.556,63</t>
    </r>
  </si>
  <si>
    <r>
      <rPr>
        <sz val="10"/>
        <rFont val="Noto Sans Display"/>
        <family val="2"/>
      </rPr>
      <t>₺9.346,50</t>
    </r>
  </si>
  <si>
    <r>
      <rPr>
        <sz val="10"/>
        <rFont val="Noto Sans Display"/>
        <family val="2"/>
      </rPr>
      <t>₺6.296,88</t>
    </r>
  </si>
  <si>
    <r>
      <rPr>
        <sz val="10"/>
        <rFont val="Noto Sans Display"/>
        <family val="2"/>
      </rPr>
      <t>₺4.658,41</t>
    </r>
  </si>
  <si>
    <r>
      <rPr>
        <sz val="10"/>
        <rFont val="Noto Sans Display"/>
        <family val="2"/>
      </rPr>
      <t>₺5.128,94</t>
    </r>
  </si>
  <si>
    <r>
      <rPr>
        <sz val="10"/>
        <rFont val="Noto Sans Display"/>
        <family val="2"/>
      </rPr>
      <t>₺5.282,79</t>
    </r>
  </si>
  <si>
    <r>
      <rPr>
        <sz val="10"/>
        <rFont val="Noto Sans Display"/>
        <family val="2"/>
      </rPr>
      <t>₺5.292,83</t>
    </r>
  </si>
  <si>
    <r>
      <rPr>
        <sz val="10"/>
        <rFont val="Noto Sans Display"/>
        <family val="2"/>
      </rPr>
      <t>₺3.626,13</t>
    </r>
  </si>
  <si>
    <r>
      <rPr>
        <sz val="10"/>
        <rFont val="Noto Sans Display"/>
        <family val="2"/>
      </rPr>
      <t>₺11.630,50</t>
    </r>
  </si>
  <si>
    <r>
      <rPr>
        <sz val="10"/>
        <rFont val="Noto Sans Display"/>
        <family val="2"/>
      </rPr>
      <t>₺5.346,04</t>
    </r>
  </si>
  <si>
    <r>
      <rPr>
        <sz val="10"/>
        <rFont val="Noto Sans Display"/>
        <family val="2"/>
      </rPr>
      <t>₺5.567,69</t>
    </r>
  </si>
  <si>
    <r>
      <rPr>
        <sz val="10"/>
        <rFont val="Noto Sans Display"/>
        <family val="2"/>
      </rPr>
      <t>₺9.366,76</t>
    </r>
  </si>
  <si>
    <r>
      <rPr>
        <sz val="10"/>
        <rFont val="Noto Sans Display"/>
        <family val="2"/>
      </rPr>
      <t>₺6.309,74</t>
    </r>
  </si>
  <si>
    <r>
      <rPr>
        <sz val="10"/>
        <rFont val="Noto Sans Display"/>
        <family val="2"/>
      </rPr>
      <t>₺4.668,15</t>
    </r>
  </si>
  <si>
    <r>
      <rPr>
        <sz val="10"/>
        <rFont val="Noto Sans Display"/>
        <family val="2"/>
      </rPr>
      <t>₺5.139,67</t>
    </r>
  </si>
  <si>
    <r>
      <rPr>
        <sz val="10"/>
        <rFont val="Noto Sans Display"/>
        <family val="2"/>
      </rPr>
      <t>₺5.293,85</t>
    </r>
  </si>
  <si>
    <r>
      <rPr>
        <sz val="10"/>
        <rFont val="Noto Sans Display"/>
        <family val="2"/>
      </rPr>
      <t>₺5.303,90</t>
    </r>
  </si>
  <si>
    <r>
      <rPr>
        <sz val="10"/>
        <rFont val="Noto Sans Display"/>
        <family val="2"/>
      </rPr>
      <t>₺3.633,61</t>
    </r>
  </si>
  <si>
    <r>
      <rPr>
        <sz val="10"/>
        <rFont val="Noto Sans Display"/>
        <family val="2"/>
      </rPr>
      <t>₺11.655,49</t>
    </r>
  </si>
  <si>
    <r>
      <rPr>
        <sz val="10"/>
        <rFont val="Noto Sans Display"/>
        <family val="2"/>
      </rPr>
      <t>₺5.357,08</t>
    </r>
  </si>
  <si>
    <r>
      <rPr>
        <sz val="10"/>
        <rFont val="Noto Sans Display"/>
        <family val="2"/>
      </rPr>
      <t>₺5.578,75</t>
    </r>
  </si>
  <si>
    <r>
      <rPr>
        <sz val="10"/>
        <rFont val="Noto Sans Display"/>
        <family val="2"/>
      </rPr>
      <t>₺9.387,03</t>
    </r>
  </si>
  <si>
    <r>
      <rPr>
        <sz val="10"/>
        <rFont val="Noto Sans Display"/>
        <family val="2"/>
      </rPr>
      <t>₺6.322,60</t>
    </r>
  </si>
  <si>
    <r>
      <rPr>
        <sz val="10"/>
        <rFont val="Noto Sans Display"/>
        <family val="2"/>
      </rPr>
      <t>₺4.677,90</t>
    </r>
  </si>
  <si>
    <r>
      <rPr>
        <sz val="10"/>
        <rFont val="Noto Sans Display"/>
        <family val="2"/>
      </rPr>
      <t>₺5.150,40</t>
    </r>
  </si>
  <si>
    <r>
      <rPr>
        <sz val="10"/>
        <rFont val="Noto Sans Display"/>
        <family val="2"/>
      </rPr>
      <t>₺5.304,91</t>
    </r>
  </si>
  <si>
    <r>
      <rPr>
        <sz val="10"/>
        <rFont val="Noto Sans Display"/>
        <family val="2"/>
      </rPr>
      <t>₺5.314,98</t>
    </r>
  </si>
  <si>
    <r>
      <rPr>
        <sz val="10"/>
        <rFont val="Noto Sans Display"/>
        <family val="2"/>
      </rPr>
      <t>₺3.641,08</t>
    </r>
  </si>
  <si>
    <r>
      <rPr>
        <sz val="10"/>
        <rFont val="Noto Sans Display"/>
        <family val="2"/>
      </rPr>
      <t>₺11.680,48</t>
    </r>
  </si>
  <si>
    <r>
      <rPr>
        <sz val="10"/>
        <rFont val="Noto Sans Display"/>
        <family val="2"/>
      </rPr>
      <t>₺5.368,12</t>
    </r>
  </si>
  <si>
    <r>
      <rPr>
        <sz val="10"/>
        <rFont val="Noto Sans Display"/>
        <family val="2"/>
      </rPr>
      <t>₺5.589,81</t>
    </r>
  </si>
  <si>
    <r>
      <rPr>
        <sz val="10"/>
        <rFont val="Noto Sans Display"/>
        <family val="2"/>
      </rPr>
      <t>₺9.407,30</t>
    </r>
  </si>
  <si>
    <r>
      <rPr>
        <sz val="10"/>
        <rFont val="Noto Sans Display"/>
        <family val="2"/>
      </rPr>
      <t>₺6.335,47</t>
    </r>
  </si>
  <si>
    <r>
      <rPr>
        <sz val="10"/>
        <rFont val="Noto Sans Display"/>
        <family val="2"/>
      </rPr>
      <t>₺4.687,64</t>
    </r>
  </si>
  <si>
    <r>
      <rPr>
        <sz val="10"/>
        <rFont val="Noto Sans Display"/>
        <family val="2"/>
      </rPr>
      <t>₺5.161,13</t>
    </r>
  </si>
  <si>
    <r>
      <rPr>
        <sz val="10"/>
        <rFont val="Noto Sans Display"/>
        <family val="2"/>
      </rPr>
      <t>₺5.315,98</t>
    </r>
  </si>
  <si>
    <r>
      <rPr>
        <sz val="10"/>
        <rFont val="Noto Sans Display"/>
        <family val="2"/>
      </rPr>
      <t>₺5.326,05</t>
    </r>
  </si>
  <si>
    <r>
      <rPr>
        <sz val="10"/>
        <rFont val="Noto Sans Display"/>
        <family val="2"/>
      </rPr>
      <t>₺3.648,55</t>
    </r>
  </si>
  <si>
    <r>
      <rPr>
        <sz val="10"/>
        <rFont val="Noto Sans Display"/>
        <family val="2"/>
      </rPr>
      <t>₺11.705,47</t>
    </r>
  </si>
  <si>
    <r>
      <rPr>
        <sz val="10"/>
        <rFont val="Noto Sans Display"/>
        <family val="2"/>
      </rPr>
      <t>₺5.379,17</t>
    </r>
  </si>
  <si>
    <r>
      <rPr>
        <sz val="10"/>
        <rFont val="Noto Sans Display"/>
        <family val="2"/>
      </rPr>
      <t>₺5.600,87</t>
    </r>
  </si>
  <si>
    <r>
      <rPr>
        <sz val="10"/>
        <rFont val="Noto Sans Display"/>
        <family val="2"/>
      </rPr>
      <t>₺9.427,56</t>
    </r>
  </si>
  <si>
    <r>
      <rPr>
        <sz val="10"/>
        <rFont val="Noto Sans Display"/>
        <family val="2"/>
      </rPr>
      <t>₺6.348,33</t>
    </r>
  </si>
  <si>
    <r>
      <rPr>
        <sz val="10"/>
        <rFont val="Noto Sans Display"/>
        <family val="2"/>
      </rPr>
      <t>₺4.697,39</t>
    </r>
  </si>
  <si>
    <r>
      <rPr>
        <sz val="10"/>
        <rFont val="Noto Sans Display"/>
        <family val="2"/>
      </rPr>
      <t>₺5.171,86</t>
    </r>
  </si>
  <si>
    <r>
      <rPr>
        <sz val="10"/>
        <rFont val="Noto Sans Display"/>
        <family val="2"/>
      </rPr>
      <t>₺5.327,04</t>
    </r>
  </si>
  <si>
    <r>
      <rPr>
        <sz val="10"/>
        <rFont val="Noto Sans Display"/>
        <family val="2"/>
      </rPr>
      <t>₺5.337,12</t>
    </r>
  </si>
  <si>
    <r>
      <rPr>
        <sz val="10"/>
        <rFont val="Noto Sans Display"/>
        <family val="2"/>
      </rPr>
      <t>₺3.656,03</t>
    </r>
  </si>
  <si>
    <r>
      <rPr>
        <sz val="10"/>
        <rFont val="Noto Sans Display"/>
        <family val="2"/>
      </rPr>
      <t>₺11.730,46</t>
    </r>
  </si>
  <si>
    <r>
      <rPr>
        <sz val="10"/>
        <rFont val="Noto Sans Display"/>
        <family val="2"/>
      </rPr>
      <t>₺5.390,21</t>
    </r>
  </si>
  <si>
    <r>
      <rPr>
        <sz val="10"/>
        <rFont val="Noto Sans Display"/>
        <family val="2"/>
      </rPr>
      <t>₺5.611,94</t>
    </r>
  </si>
  <si>
    <r>
      <rPr>
        <sz val="10"/>
        <rFont val="Noto Sans Display"/>
        <family val="2"/>
      </rPr>
      <t>₺9.447,83</t>
    </r>
  </si>
  <si>
    <r>
      <rPr>
        <sz val="10"/>
        <rFont val="Noto Sans Display"/>
        <family val="2"/>
      </rPr>
      <t>₺6.361,20</t>
    </r>
  </si>
  <si>
    <r>
      <rPr>
        <sz val="10"/>
        <rFont val="Noto Sans Display"/>
        <family val="2"/>
      </rPr>
      <t>₺4.707,13</t>
    </r>
  </si>
  <si>
    <r>
      <rPr>
        <sz val="10"/>
        <rFont val="Noto Sans Display"/>
        <family val="2"/>
      </rPr>
      <t>₺5.182,59</t>
    </r>
  </si>
  <si>
    <r>
      <rPr>
        <sz val="10"/>
        <rFont val="Noto Sans Display"/>
        <family val="2"/>
      </rPr>
      <t>₺5.338,10</t>
    </r>
  </si>
  <si>
    <r>
      <rPr>
        <sz val="10"/>
        <rFont val="Noto Sans Display"/>
        <family val="2"/>
      </rPr>
      <t>₺5.348,20</t>
    </r>
  </si>
  <si>
    <r>
      <rPr>
        <sz val="10"/>
        <rFont val="Noto Sans Display"/>
        <family val="2"/>
      </rPr>
      <t>₺3.663,50</t>
    </r>
  </si>
  <si>
    <r>
      <rPr>
        <sz val="10"/>
        <rFont val="Noto Sans Display"/>
        <family val="2"/>
      </rPr>
      <t>₺11.755,45</t>
    </r>
  </si>
  <si>
    <r>
      <rPr>
        <sz val="10"/>
        <rFont val="Noto Sans Display"/>
        <family val="2"/>
      </rPr>
      <t>₺5.401,26</t>
    </r>
  </si>
  <si>
    <r>
      <rPr>
        <sz val="10"/>
        <rFont val="Noto Sans Display"/>
        <family val="2"/>
      </rPr>
      <t>₺5.623,00</t>
    </r>
  </si>
  <si>
    <r>
      <rPr>
        <sz val="10"/>
        <rFont val="Noto Sans Display"/>
        <family val="2"/>
      </rPr>
      <t>₺9.468,09</t>
    </r>
  </si>
  <si>
    <r>
      <rPr>
        <sz val="10"/>
        <rFont val="Noto Sans Display"/>
        <family val="2"/>
      </rPr>
      <t>₺6.374,06</t>
    </r>
  </si>
  <si>
    <r>
      <rPr>
        <sz val="10"/>
        <rFont val="Noto Sans Display"/>
        <family val="2"/>
      </rPr>
      <t>₺4.716,88</t>
    </r>
  </si>
  <si>
    <r>
      <rPr>
        <sz val="10"/>
        <rFont val="Noto Sans Display"/>
        <family val="2"/>
      </rPr>
      <t>₺5.193,32</t>
    </r>
  </si>
  <si>
    <r>
      <rPr>
        <sz val="10"/>
        <rFont val="Noto Sans Display"/>
        <family val="2"/>
      </rPr>
      <t>₺5.349,17</t>
    </r>
  </si>
  <si>
    <r>
      <rPr>
        <sz val="10"/>
        <rFont val="Noto Sans Display"/>
        <family val="2"/>
      </rPr>
      <t>₺5.359,27</t>
    </r>
  </si>
  <si>
    <r>
      <rPr>
        <sz val="10"/>
        <rFont val="Noto Sans Display"/>
        <family val="2"/>
      </rPr>
      <t>₺3.670,98</t>
    </r>
  </si>
  <si>
    <r>
      <rPr>
        <sz val="10"/>
        <rFont val="Noto Sans Display"/>
        <family val="2"/>
      </rPr>
      <t>₺11.780,44</t>
    </r>
  </si>
  <si>
    <r>
      <rPr>
        <sz val="10"/>
        <rFont val="Noto Sans Display"/>
        <family val="2"/>
      </rPr>
      <t>₺5.412,30</t>
    </r>
  </si>
  <si>
    <r>
      <rPr>
        <sz val="10"/>
        <rFont val="Noto Sans Display"/>
        <family val="2"/>
      </rPr>
      <t>₺5.634,06</t>
    </r>
  </si>
  <si>
    <r>
      <rPr>
        <sz val="10"/>
        <rFont val="Noto Sans Display"/>
        <family val="2"/>
      </rPr>
      <t>₺9.488,36</t>
    </r>
  </si>
  <si>
    <r>
      <rPr>
        <sz val="10"/>
        <rFont val="Noto Sans Display"/>
        <family val="2"/>
      </rPr>
      <t>₺6.386,93</t>
    </r>
  </si>
  <si>
    <r>
      <rPr>
        <sz val="10"/>
        <rFont val="Noto Sans Display"/>
        <family val="2"/>
      </rPr>
      <t>₺4.726,63</t>
    </r>
  </si>
  <si>
    <r>
      <rPr>
        <sz val="10"/>
        <rFont val="Noto Sans Display"/>
        <family val="2"/>
      </rPr>
      <t>₺5.204,05</t>
    </r>
  </si>
  <si>
    <r>
      <rPr>
        <sz val="10"/>
        <rFont val="Noto Sans Display"/>
        <family val="2"/>
      </rPr>
      <t>₺5.360,23</t>
    </r>
  </si>
  <si>
    <r>
      <rPr>
        <sz val="10"/>
        <rFont val="Noto Sans Display"/>
        <family val="2"/>
      </rPr>
      <t>₺5.370,34</t>
    </r>
  </si>
  <si>
    <r>
      <rPr>
        <sz val="10"/>
        <rFont val="Noto Sans Display"/>
        <family val="2"/>
      </rPr>
      <t>₺3.678,45</t>
    </r>
  </si>
  <si>
    <r>
      <rPr>
        <sz val="10"/>
        <rFont val="Noto Sans Display"/>
        <family val="2"/>
      </rPr>
      <t>₺11.805,43</t>
    </r>
  </si>
  <si>
    <r>
      <rPr>
        <sz val="10"/>
        <rFont val="Noto Sans Display"/>
        <family val="2"/>
      </rPr>
      <t>₺5.423,34</t>
    </r>
  </si>
  <si>
    <r>
      <rPr>
        <sz val="10"/>
        <rFont val="Noto Sans Display"/>
        <family val="2"/>
      </rPr>
      <t>₺5.645,12</t>
    </r>
  </si>
  <si>
    <r>
      <rPr>
        <sz val="10"/>
        <rFont val="Noto Sans Display"/>
        <family val="2"/>
      </rPr>
      <t>₺9.508,62</t>
    </r>
  </si>
  <si>
    <r>
      <rPr>
        <sz val="10"/>
        <rFont val="Noto Sans Display"/>
        <family val="2"/>
      </rPr>
      <t>₺6.399,79</t>
    </r>
  </si>
  <si>
    <r>
      <rPr>
        <sz val="10"/>
        <rFont val="Noto Sans Display"/>
        <family val="2"/>
      </rPr>
      <t>₺4.736,37</t>
    </r>
  </si>
  <si>
    <r>
      <rPr>
        <sz val="10"/>
        <rFont val="Noto Sans Display"/>
        <family val="2"/>
      </rPr>
      <t>₺5.214,78</t>
    </r>
  </si>
  <si>
    <r>
      <rPr>
        <sz val="10"/>
        <rFont val="Noto Sans Display"/>
        <family val="2"/>
      </rPr>
      <t>₺5.371,29</t>
    </r>
  </si>
  <si>
    <r>
      <rPr>
        <sz val="10"/>
        <rFont val="Noto Sans Display"/>
        <family val="2"/>
      </rPr>
      <t>₺5.381,41</t>
    </r>
  </si>
  <si>
    <r>
      <rPr>
        <sz val="10"/>
        <rFont val="Noto Sans Display"/>
        <family val="2"/>
      </rPr>
      <t>₺3.685,93</t>
    </r>
  </si>
  <si>
    <r>
      <rPr>
        <sz val="10"/>
        <rFont val="Noto Sans Display"/>
        <family val="2"/>
      </rPr>
      <t>₺11.830,42</t>
    </r>
  </si>
  <si>
    <r>
      <rPr>
        <sz val="10"/>
        <rFont val="Noto Sans Display"/>
        <family val="2"/>
      </rPr>
      <t>₺5.434,39</t>
    </r>
  </si>
  <si>
    <r>
      <rPr>
        <sz val="10"/>
        <rFont val="Noto Sans Display"/>
        <family val="2"/>
      </rPr>
      <t>₺5.656,18</t>
    </r>
  </si>
  <si>
    <r>
      <rPr>
        <sz val="10"/>
        <rFont val="Noto Sans Display"/>
        <family val="2"/>
      </rPr>
      <t>₺9.528,89</t>
    </r>
  </si>
  <si>
    <r>
      <rPr>
        <sz val="10"/>
        <rFont val="Noto Sans Display"/>
        <family val="2"/>
      </rPr>
      <t>₺6.412,66</t>
    </r>
  </si>
  <si>
    <r>
      <rPr>
        <sz val="10"/>
        <rFont val="Noto Sans Display"/>
        <family val="2"/>
      </rPr>
      <t>₺4.746,12</t>
    </r>
  </si>
  <si>
    <r>
      <rPr>
        <sz val="10"/>
        <rFont val="Noto Sans Display"/>
        <family val="2"/>
      </rPr>
      <t>₺5.225,51</t>
    </r>
  </si>
  <si>
    <r>
      <rPr>
        <sz val="10"/>
        <rFont val="Noto Sans Display"/>
        <family val="2"/>
      </rPr>
      <t>₺5.382,35</t>
    </r>
  </si>
  <si>
    <r>
      <rPr>
        <sz val="10"/>
        <rFont val="Noto Sans Display"/>
        <family val="2"/>
      </rPr>
      <t>₺5.392,49</t>
    </r>
  </si>
  <si>
    <r>
      <rPr>
        <sz val="10"/>
        <rFont val="Noto Sans Display"/>
        <family val="2"/>
      </rPr>
      <t>₺3.693,40</t>
    </r>
  </si>
  <si>
    <r>
      <rPr>
        <sz val="10"/>
        <rFont val="Noto Sans Display"/>
        <family val="2"/>
      </rPr>
      <t>₺11.855,41</t>
    </r>
  </si>
  <si>
    <r>
      <rPr>
        <sz val="10"/>
        <rFont val="Noto Sans Display"/>
        <family val="2"/>
      </rPr>
      <t>₺5.445,43</t>
    </r>
  </si>
  <si>
    <r>
      <rPr>
        <sz val="10"/>
        <rFont val="Noto Sans Display"/>
        <family val="2"/>
      </rPr>
      <t>₺5.667,25</t>
    </r>
  </si>
  <si>
    <r>
      <rPr>
        <sz val="10"/>
        <rFont val="Noto Sans Display"/>
        <family val="2"/>
      </rPr>
      <t>₺9.549,15</t>
    </r>
  </si>
  <si>
    <r>
      <rPr>
        <sz val="10"/>
        <rFont val="Noto Sans Display"/>
        <family val="2"/>
      </rPr>
      <t>₺6.425,52</t>
    </r>
  </si>
  <si>
    <r>
      <rPr>
        <sz val="10"/>
        <rFont val="Noto Sans Display"/>
        <family val="2"/>
      </rPr>
      <t>₺4.755,86</t>
    </r>
  </si>
  <si>
    <r>
      <rPr>
        <sz val="10"/>
        <rFont val="Noto Sans Display"/>
        <family val="2"/>
      </rPr>
      <t>₺5.236,24</t>
    </r>
  </si>
  <si>
    <r>
      <rPr>
        <sz val="10"/>
        <rFont val="Noto Sans Display"/>
        <family val="2"/>
      </rPr>
      <t>₺5.393,42</t>
    </r>
  </si>
  <si>
    <r>
      <rPr>
        <sz val="10"/>
        <rFont val="Noto Sans Display"/>
        <family val="2"/>
      </rPr>
      <t>₺5.403,56</t>
    </r>
  </si>
  <si>
    <r>
      <rPr>
        <sz val="10"/>
        <rFont val="Noto Sans Display"/>
        <family val="2"/>
      </rPr>
      <t>₺3.700,88</t>
    </r>
  </si>
  <si>
    <r>
      <rPr>
        <sz val="10"/>
        <rFont val="Noto Sans Display"/>
        <family val="2"/>
      </rPr>
      <t>₺11.880,40</t>
    </r>
  </si>
  <si>
    <r>
      <rPr>
        <sz val="10"/>
        <rFont val="Noto Sans Display"/>
        <family val="2"/>
      </rPr>
      <t>₺5.456,47</t>
    </r>
  </si>
  <si>
    <r>
      <rPr>
        <sz val="10"/>
        <rFont val="Noto Sans Display"/>
        <family val="2"/>
      </rPr>
      <t>₺5.678,31</t>
    </r>
  </si>
  <si>
    <r>
      <rPr>
        <sz val="10"/>
        <rFont val="Noto Sans Display"/>
        <family val="2"/>
      </rPr>
      <t>₺9.569,42</t>
    </r>
  </si>
  <si>
    <r>
      <rPr>
        <sz val="10"/>
        <rFont val="Noto Sans Display"/>
        <family val="2"/>
      </rPr>
      <t>₺6.438,39</t>
    </r>
  </si>
  <si>
    <r>
      <rPr>
        <sz val="10"/>
        <rFont val="Noto Sans Display"/>
        <family val="2"/>
      </rPr>
      <t>₺4.765,61</t>
    </r>
  </si>
  <si>
    <r>
      <rPr>
        <sz val="10"/>
        <rFont val="Noto Sans Display"/>
        <family val="2"/>
      </rPr>
      <t>₺5.246,97</t>
    </r>
  </si>
  <si>
    <r>
      <rPr>
        <sz val="10"/>
        <rFont val="Noto Sans Display"/>
        <family val="2"/>
      </rPr>
      <t>₺5.404,48</t>
    </r>
  </si>
  <si>
    <r>
      <rPr>
        <sz val="10"/>
        <rFont val="Noto Sans Display"/>
        <family val="2"/>
      </rPr>
      <t>₺5.414,63</t>
    </r>
  </si>
  <si>
    <r>
      <rPr>
        <sz val="10"/>
        <rFont val="Noto Sans Display"/>
        <family val="2"/>
      </rPr>
      <t>₺3.708,35</t>
    </r>
  </si>
  <si>
    <r>
      <rPr>
        <sz val="10"/>
        <rFont val="Noto Sans Display"/>
        <family val="2"/>
      </rPr>
      <t>₺11.905,39</t>
    </r>
  </si>
  <si>
    <r>
      <rPr>
        <sz val="10"/>
        <rFont val="Noto Sans Display"/>
        <family val="2"/>
      </rPr>
      <t>₺5.467,52</t>
    </r>
  </si>
  <si>
    <r>
      <rPr>
        <sz val="10"/>
        <rFont val="Noto Sans Display"/>
        <family val="2"/>
      </rPr>
      <t>₺5.689,37</t>
    </r>
  </si>
  <si>
    <r>
      <rPr>
        <sz val="10"/>
        <rFont val="Noto Sans Display"/>
        <family val="2"/>
      </rPr>
      <t>₺9.589,68</t>
    </r>
  </si>
  <si>
    <r>
      <rPr>
        <sz val="10"/>
        <rFont val="Noto Sans Display"/>
        <family val="2"/>
      </rPr>
      <t>₺6.451,25</t>
    </r>
  </si>
  <si>
    <r>
      <rPr>
        <sz val="10"/>
        <rFont val="Noto Sans Display"/>
        <family val="2"/>
      </rPr>
      <t>₺4.775,35</t>
    </r>
  </si>
  <si>
    <r>
      <rPr>
        <sz val="10"/>
        <rFont val="Noto Sans Display"/>
        <family val="2"/>
      </rPr>
      <t>₺5.257,70</t>
    </r>
  </si>
  <si>
    <r>
      <rPr>
        <sz val="10"/>
        <rFont val="Noto Sans Display"/>
        <family val="2"/>
      </rPr>
      <t>₺5.415,54</t>
    </r>
  </si>
  <si>
    <r>
      <rPr>
        <sz val="10"/>
        <rFont val="Noto Sans Display"/>
        <family val="2"/>
      </rPr>
      <t>₺5.425,71</t>
    </r>
  </si>
  <si>
    <r>
      <rPr>
        <sz val="10"/>
        <rFont val="Noto Sans Display"/>
        <family val="2"/>
      </rPr>
      <t>₺3.715,82</t>
    </r>
  </si>
  <si>
    <r>
      <rPr>
        <sz val="10"/>
        <rFont val="Noto Sans Display"/>
        <family val="2"/>
      </rPr>
      <t>₺11.930,38</t>
    </r>
  </si>
  <si>
    <r>
      <rPr>
        <sz val="10"/>
        <rFont val="Noto Sans Display"/>
        <family val="2"/>
      </rPr>
      <t>₺5.478,56</t>
    </r>
  </si>
  <si>
    <r>
      <rPr>
        <sz val="10"/>
        <rFont val="Noto Sans Display"/>
        <family val="2"/>
      </rPr>
      <t>₺5.700,43</t>
    </r>
  </si>
  <si>
    <r>
      <rPr>
        <sz val="10"/>
        <rFont val="Noto Sans Display"/>
        <family val="2"/>
      </rPr>
      <t>₺9.609,95</t>
    </r>
  </si>
  <si>
    <r>
      <rPr>
        <sz val="10"/>
        <rFont val="Noto Sans Display"/>
        <family val="2"/>
      </rPr>
      <t>₺6.464,11</t>
    </r>
  </si>
  <si>
    <r>
      <rPr>
        <sz val="10"/>
        <rFont val="Noto Sans Display"/>
        <family val="2"/>
      </rPr>
      <t>₺4.785,10</t>
    </r>
  </si>
  <si>
    <r>
      <rPr>
        <sz val="10"/>
        <rFont val="Noto Sans Display"/>
        <family val="2"/>
      </rPr>
      <t>₺5.268,43</t>
    </r>
  </si>
  <si>
    <r>
      <rPr>
        <sz val="10"/>
        <rFont val="Noto Sans Display"/>
        <family val="2"/>
      </rPr>
      <t>₺5.426,61</t>
    </r>
  </si>
  <si>
    <r>
      <rPr>
        <sz val="10"/>
        <rFont val="Noto Sans Display"/>
        <family val="2"/>
      </rPr>
      <t>₺5.436,78</t>
    </r>
  </si>
  <si>
    <r>
      <rPr>
        <sz val="10"/>
        <rFont val="Noto Sans Display"/>
        <family val="2"/>
      </rPr>
      <t>₺3.723,30</t>
    </r>
  </si>
  <si>
    <r>
      <rPr>
        <sz val="10"/>
        <rFont val="Noto Sans Display"/>
        <family val="2"/>
      </rPr>
      <t>₺11.955,37</t>
    </r>
  </si>
  <si>
    <r>
      <rPr>
        <sz val="10"/>
        <rFont val="Noto Sans Display"/>
        <family val="2"/>
      </rPr>
      <t>₺5.489,60</t>
    </r>
  </si>
  <si>
    <r>
      <rPr>
        <sz val="10"/>
        <rFont val="Noto Sans Display"/>
        <family val="2"/>
      </rPr>
      <t>₺5.711,49</t>
    </r>
  </si>
  <si>
    <r>
      <rPr>
        <sz val="10"/>
        <rFont val="Noto Sans Display"/>
        <family val="2"/>
      </rPr>
      <t>₺9.630,21</t>
    </r>
  </si>
  <si>
    <r>
      <rPr>
        <sz val="10"/>
        <rFont val="Noto Sans Display"/>
        <family val="2"/>
      </rPr>
      <t>₺6.476,98</t>
    </r>
  </si>
  <si>
    <r>
      <rPr>
        <sz val="10"/>
        <rFont val="Noto Sans Display"/>
        <family val="2"/>
      </rPr>
      <t>₺4.794,85</t>
    </r>
  </si>
  <si>
    <r>
      <rPr>
        <sz val="10"/>
        <rFont val="Noto Sans Display"/>
        <family val="2"/>
      </rPr>
      <t>₺5.279,16</t>
    </r>
  </si>
  <si>
    <r>
      <rPr>
        <sz val="10"/>
        <rFont val="Noto Sans Display"/>
        <family val="2"/>
      </rPr>
      <t>₺5.437,67</t>
    </r>
  </si>
  <si>
    <r>
      <rPr>
        <sz val="10"/>
        <rFont val="Noto Sans Display"/>
        <family val="2"/>
      </rPr>
      <t>₺5.447,85</t>
    </r>
  </si>
  <si>
    <r>
      <rPr>
        <sz val="10"/>
        <rFont val="Noto Sans Display"/>
        <family val="2"/>
      </rPr>
      <t>₺3.730,77</t>
    </r>
  </si>
  <si>
    <r>
      <rPr>
        <sz val="10"/>
        <rFont val="Noto Sans Display"/>
        <family val="2"/>
      </rPr>
      <t>₺11.980,36</t>
    </r>
  </si>
  <si>
    <r>
      <rPr>
        <sz val="10"/>
        <rFont val="Noto Sans Display"/>
        <family val="2"/>
      </rPr>
      <t>₺5.500,65</t>
    </r>
  </si>
  <si>
    <r>
      <rPr>
        <sz val="10"/>
        <rFont val="Noto Sans Display"/>
        <family val="2"/>
      </rPr>
      <t>₺5.722,56</t>
    </r>
  </si>
  <si>
    <r>
      <rPr>
        <sz val="10"/>
        <rFont val="Noto Sans Display"/>
        <family val="2"/>
      </rPr>
      <t>₺9.650,48</t>
    </r>
  </si>
  <si>
    <r>
      <rPr>
        <sz val="10"/>
        <rFont val="Noto Sans Display"/>
        <family val="2"/>
      </rPr>
      <t>₺6.489,84</t>
    </r>
  </si>
  <si>
    <r>
      <rPr>
        <sz val="10"/>
        <rFont val="Noto Sans Display"/>
        <family val="2"/>
      </rPr>
      <t>₺4.804,59</t>
    </r>
  </si>
  <si>
    <r>
      <rPr>
        <sz val="10"/>
        <rFont val="Noto Sans Display"/>
        <family val="2"/>
      </rPr>
      <t>₺5.289,89</t>
    </r>
  </si>
  <si>
    <r>
      <rPr>
        <sz val="10"/>
        <rFont val="Noto Sans Display"/>
        <family val="2"/>
      </rPr>
      <t>₺5.448,73</t>
    </r>
  </si>
  <si>
    <r>
      <rPr>
        <sz val="10"/>
        <rFont val="Noto Sans Display"/>
        <family val="2"/>
      </rPr>
      <t>₺5.458,92</t>
    </r>
  </si>
  <si>
    <r>
      <rPr>
        <sz val="10"/>
        <rFont val="Noto Sans Display"/>
        <family val="2"/>
      </rPr>
      <t>₺3.738,25</t>
    </r>
  </si>
  <si>
    <r>
      <rPr>
        <sz val="10"/>
        <rFont val="Noto Sans Display"/>
        <family val="2"/>
      </rPr>
      <t>₺12.005,35</t>
    </r>
  </si>
  <si>
    <r>
      <rPr>
        <sz val="10"/>
        <rFont val="Noto Sans Display"/>
        <family val="2"/>
      </rPr>
      <t>₺5.511,69</t>
    </r>
  </si>
  <si>
    <r>
      <rPr>
        <sz val="10"/>
        <rFont val="Noto Sans Display"/>
        <family val="2"/>
      </rPr>
      <t>₺5.733,62</t>
    </r>
  </si>
  <si>
    <r>
      <rPr>
        <sz val="10"/>
        <rFont val="Noto Sans Display"/>
        <family val="2"/>
      </rPr>
      <t>₺9.670,74</t>
    </r>
  </si>
  <si>
    <r>
      <rPr>
        <sz val="10"/>
        <rFont val="Noto Sans Display"/>
        <family val="2"/>
      </rPr>
      <t>₺6.502,71</t>
    </r>
  </si>
  <si>
    <r>
      <rPr>
        <sz val="10"/>
        <rFont val="Noto Sans Display"/>
        <family val="2"/>
      </rPr>
      <t>₺4.814,34</t>
    </r>
  </si>
  <si>
    <r>
      <rPr>
        <sz val="10"/>
        <rFont val="Noto Sans Display"/>
        <family val="2"/>
      </rPr>
      <t>₺5.300,62</t>
    </r>
  </si>
  <si>
    <r>
      <rPr>
        <sz val="10"/>
        <rFont val="Noto Sans Display"/>
        <family val="2"/>
      </rPr>
      <t>₺5.459,79</t>
    </r>
  </si>
  <si>
    <r>
      <rPr>
        <sz val="10"/>
        <rFont val="Noto Sans Display"/>
        <family val="2"/>
      </rPr>
      <t>₺5.470,00</t>
    </r>
  </si>
  <si>
    <r>
      <rPr>
        <sz val="10"/>
        <rFont val="Noto Sans Display"/>
        <family val="2"/>
      </rPr>
      <t>₺3.745,72</t>
    </r>
  </si>
  <si>
    <r>
      <rPr>
        <sz val="10"/>
        <rFont val="Noto Sans Display"/>
        <family val="2"/>
      </rPr>
      <t>₺12.030,34</t>
    </r>
  </si>
  <si>
    <r>
      <rPr>
        <sz val="10"/>
        <rFont val="Noto Sans Display"/>
        <family val="2"/>
      </rPr>
      <t>₺5.522,73</t>
    </r>
  </si>
  <si>
    <r>
      <rPr>
        <sz val="10"/>
        <rFont val="Noto Sans Display"/>
        <family val="2"/>
      </rPr>
      <t>₺5.744,68</t>
    </r>
  </si>
  <si>
    <r>
      <rPr>
        <sz val="10"/>
        <rFont val="Noto Sans Display"/>
        <family val="2"/>
      </rPr>
      <t>₺9.691,01</t>
    </r>
  </si>
  <si>
    <r>
      <rPr>
        <sz val="10"/>
        <rFont val="Noto Sans Display"/>
        <family val="2"/>
      </rPr>
      <t>₺6.515,57</t>
    </r>
  </si>
  <si>
    <r>
      <rPr>
        <sz val="10"/>
        <rFont val="Noto Sans Display"/>
        <family val="2"/>
      </rPr>
      <t>₺4.824,08</t>
    </r>
  </si>
  <si>
    <r>
      <rPr>
        <sz val="10"/>
        <rFont val="Noto Sans Display"/>
        <family val="2"/>
      </rPr>
      <t>₺5.311,35</t>
    </r>
  </si>
  <si>
    <r>
      <rPr>
        <sz val="10"/>
        <rFont val="Noto Sans Display"/>
        <family val="2"/>
      </rPr>
      <t>₺5.470,86</t>
    </r>
  </si>
  <si>
    <r>
      <rPr>
        <sz val="10"/>
        <rFont val="Noto Sans Display"/>
        <family val="2"/>
      </rPr>
      <t>₺5.481,07</t>
    </r>
  </si>
  <si>
    <r>
      <rPr>
        <sz val="10"/>
        <rFont val="Noto Sans Display"/>
        <family val="2"/>
      </rPr>
      <t>₺3.753,20</t>
    </r>
  </si>
  <si>
    <r>
      <rPr>
        <sz val="10"/>
        <rFont val="Noto Sans Display"/>
        <family val="2"/>
      </rPr>
      <t>₺12.055,33</t>
    </r>
  </si>
  <si>
    <r>
      <rPr>
        <sz val="10"/>
        <rFont val="Noto Sans Display"/>
        <family val="2"/>
      </rPr>
      <t>₺5.533,78</t>
    </r>
  </si>
  <si>
    <r>
      <rPr>
        <sz val="10"/>
        <rFont val="Noto Sans Display"/>
        <family val="2"/>
      </rPr>
      <t>₺5.755,74</t>
    </r>
  </si>
  <si>
    <r>
      <rPr>
        <sz val="10"/>
        <rFont val="Noto Sans Display"/>
        <family val="2"/>
      </rPr>
      <t>₺9.711,28</t>
    </r>
  </si>
  <si>
    <r>
      <rPr>
        <sz val="10"/>
        <rFont val="Noto Sans Display"/>
        <family val="2"/>
      </rPr>
      <t>₺6.528,44</t>
    </r>
  </si>
  <si>
    <r>
      <rPr>
        <sz val="10"/>
        <rFont val="Noto Sans Display"/>
        <family val="2"/>
      </rPr>
      <t>₺4.833,83</t>
    </r>
  </si>
  <si>
    <r>
      <rPr>
        <sz val="10"/>
        <rFont val="Noto Sans Display"/>
        <family val="2"/>
      </rPr>
      <t>₺5.322,08</t>
    </r>
  </si>
  <si>
    <r>
      <rPr>
        <sz val="10"/>
        <rFont val="Noto Sans Display"/>
        <family val="2"/>
      </rPr>
      <t>₺5.481,92</t>
    </r>
  </si>
  <si>
    <r>
      <rPr>
        <sz val="10"/>
        <rFont val="Noto Sans Display"/>
        <family val="2"/>
      </rPr>
      <t>₺5.492,14</t>
    </r>
  </si>
  <si>
    <r>
      <rPr>
        <sz val="10"/>
        <rFont val="Noto Sans Display"/>
        <family val="2"/>
      </rPr>
      <t>₺3.760,67</t>
    </r>
  </si>
  <si>
    <r>
      <rPr>
        <sz val="10"/>
        <rFont val="Noto Sans Display"/>
        <family val="2"/>
      </rPr>
      <t>₺12.080,32</t>
    </r>
  </si>
  <si>
    <r>
      <rPr>
        <sz val="10"/>
        <rFont val="Noto Sans Display"/>
        <family val="2"/>
      </rPr>
      <t>₺5.544,82</t>
    </r>
  </si>
  <si>
    <r>
      <rPr>
        <sz val="10"/>
        <rFont val="Noto Sans Display"/>
        <family val="2"/>
      </rPr>
      <t>₺5.766,80</t>
    </r>
  </si>
  <si>
    <r>
      <rPr>
        <sz val="10"/>
        <rFont val="Noto Sans Display"/>
        <family val="2"/>
      </rPr>
      <t>₺9.731,54</t>
    </r>
  </si>
  <si>
    <r>
      <rPr>
        <sz val="10"/>
        <rFont val="Noto Sans Display"/>
        <family val="2"/>
      </rPr>
      <t>₺6.541,30</t>
    </r>
  </si>
  <si>
    <r>
      <rPr>
        <sz val="10"/>
        <rFont val="Noto Sans Display"/>
        <family val="2"/>
      </rPr>
      <t>₺4.843,57</t>
    </r>
  </si>
  <si>
    <r>
      <rPr>
        <sz val="10"/>
        <rFont val="Noto Sans Display"/>
        <family val="2"/>
      </rPr>
      <t>₺5.332,81</t>
    </r>
  </si>
  <si>
    <r>
      <rPr>
        <sz val="10"/>
        <rFont val="Noto Sans Display"/>
        <family val="2"/>
      </rPr>
      <t>₺5.492,98</t>
    </r>
  </si>
  <si>
    <r>
      <rPr>
        <sz val="10"/>
        <rFont val="Noto Sans Display"/>
        <family val="2"/>
      </rPr>
      <t>₺5.503,22</t>
    </r>
  </si>
  <si>
    <r>
      <rPr>
        <sz val="10"/>
        <rFont val="Noto Sans Display"/>
        <family val="2"/>
      </rPr>
      <t>₺3.768,15</t>
    </r>
  </si>
  <si>
    <r>
      <rPr>
        <sz val="10"/>
        <rFont val="Noto Sans Display"/>
        <family val="2"/>
      </rPr>
      <t>₺12.105,31</t>
    </r>
  </si>
  <si>
    <r>
      <rPr>
        <sz val="10"/>
        <rFont val="Noto Sans Display"/>
        <family val="2"/>
      </rPr>
      <t>₺5.555,87</t>
    </r>
  </si>
  <si>
    <r>
      <rPr>
        <sz val="10"/>
        <rFont val="Noto Sans Display"/>
        <family val="2"/>
      </rPr>
      <t>₺5.777,87</t>
    </r>
  </si>
  <si>
    <r>
      <rPr>
        <sz val="10"/>
        <rFont val="Noto Sans Display"/>
        <family val="2"/>
      </rPr>
      <t>₺9.751,81</t>
    </r>
  </si>
  <si>
    <r>
      <rPr>
        <sz val="10"/>
        <rFont val="Noto Sans Display"/>
        <family val="2"/>
      </rPr>
      <t>₺6.554,17</t>
    </r>
  </si>
  <si>
    <r>
      <rPr>
        <sz val="10"/>
        <rFont val="Noto Sans Display"/>
        <family val="2"/>
      </rPr>
      <t>₺4.853,32</t>
    </r>
  </si>
  <si>
    <r>
      <rPr>
        <sz val="10"/>
        <rFont val="Noto Sans Display"/>
        <family val="2"/>
      </rPr>
      <t>₺5.343,54</t>
    </r>
  </si>
  <si>
    <r>
      <rPr>
        <sz val="10"/>
        <rFont val="Noto Sans Display"/>
        <family val="2"/>
      </rPr>
      <t>₺5.504,05</t>
    </r>
  </si>
  <si>
    <r>
      <rPr>
        <sz val="10"/>
        <rFont val="Noto Sans Display"/>
        <family val="2"/>
      </rPr>
      <t>₺5.514,29</t>
    </r>
  </si>
  <si>
    <r>
      <rPr>
        <sz val="10"/>
        <rFont val="Noto Sans Display"/>
        <family val="2"/>
      </rPr>
      <t>₺3.775,62</t>
    </r>
  </si>
  <si>
    <r>
      <rPr>
        <sz val="10"/>
        <rFont val="Noto Sans Display"/>
        <family val="2"/>
      </rPr>
      <t>₺12.130,30</t>
    </r>
  </si>
  <si>
    <r>
      <rPr>
        <sz val="10"/>
        <rFont val="Noto Sans Display"/>
        <family val="2"/>
      </rPr>
      <t>₺5.566,91</t>
    </r>
  </si>
  <si>
    <r>
      <rPr>
        <sz val="10"/>
        <rFont val="Noto Sans Display"/>
        <family val="2"/>
      </rPr>
      <t>₺5.788,93</t>
    </r>
  </si>
  <si>
    <r>
      <rPr>
        <sz val="10"/>
        <rFont val="Noto Sans Display"/>
        <family val="2"/>
      </rPr>
      <t>₺9.772,07</t>
    </r>
  </si>
  <si>
    <r>
      <rPr>
        <sz val="10"/>
        <rFont val="Noto Sans Display"/>
        <family val="2"/>
      </rPr>
      <t>₺6.567,03</t>
    </r>
  </si>
  <si>
    <r>
      <rPr>
        <sz val="10"/>
        <rFont val="Noto Sans Display"/>
        <family val="2"/>
      </rPr>
      <t>₺4.863,06</t>
    </r>
  </si>
  <si>
    <r>
      <rPr>
        <sz val="10"/>
        <rFont val="Noto Sans Display"/>
        <family val="2"/>
      </rPr>
      <t>₺5.354,27</t>
    </r>
  </si>
  <si>
    <r>
      <rPr>
        <sz val="10"/>
        <rFont val="Noto Sans Display"/>
        <family val="2"/>
      </rPr>
      <t>₺5.515,11</t>
    </r>
  </si>
  <si>
    <r>
      <rPr>
        <sz val="10"/>
        <rFont val="Noto Sans Display"/>
        <family val="2"/>
      </rPr>
      <t>₺5.525,36</t>
    </r>
  </si>
  <si>
    <r>
      <rPr>
        <sz val="10"/>
        <rFont val="Noto Sans Display"/>
        <family val="2"/>
      </rPr>
      <t>₺3.783,09</t>
    </r>
  </si>
  <si>
    <r>
      <rPr>
        <sz val="10"/>
        <rFont val="Noto Sans Display"/>
        <family val="2"/>
      </rPr>
      <t>₺12.155,29</t>
    </r>
  </si>
  <si>
    <r>
      <rPr>
        <sz val="10"/>
        <rFont val="Noto Sans Display"/>
        <family val="2"/>
      </rPr>
      <t>₺5.577,95</t>
    </r>
  </si>
  <si>
    <r>
      <rPr>
        <sz val="10"/>
        <rFont val="Noto Sans Display"/>
        <family val="2"/>
      </rPr>
      <t>₺5.799,99</t>
    </r>
  </si>
  <si>
    <r>
      <rPr>
        <sz val="10"/>
        <rFont val="Noto Sans Display"/>
        <family val="2"/>
      </rPr>
      <t>₺9.792,34</t>
    </r>
  </si>
  <si>
    <r>
      <rPr>
        <sz val="10"/>
        <rFont val="Noto Sans Display"/>
        <family val="2"/>
      </rPr>
      <t>₺6.579,90</t>
    </r>
  </si>
  <si>
    <r>
      <rPr>
        <sz val="10"/>
        <rFont val="Noto Sans Display"/>
        <family val="2"/>
      </rPr>
      <t>₺4.872,81</t>
    </r>
  </si>
  <si>
    <r>
      <rPr>
        <sz val="10"/>
        <rFont val="Noto Sans Display"/>
        <family val="2"/>
      </rPr>
      <t>₺5.365,00</t>
    </r>
  </si>
  <si>
    <r>
      <rPr>
        <sz val="10"/>
        <rFont val="Noto Sans Display"/>
        <family val="2"/>
      </rPr>
      <t>₺5.526,17</t>
    </r>
  </si>
  <si>
    <r>
      <rPr>
        <sz val="10"/>
        <rFont val="Noto Sans Display"/>
        <family val="2"/>
      </rPr>
      <t>₺5.536,44</t>
    </r>
  </si>
  <si>
    <r>
      <rPr>
        <sz val="7"/>
        <color rgb="FFFFFFFF"/>
        <rFont val="Noto Sans Display"/>
        <family val="2"/>
      </rPr>
      <t>Ek Maliyetler</t>
    </r>
  </si>
  <si>
    <r>
      <rPr>
        <sz val="9"/>
        <color rgb="FFFFFFFF"/>
        <rFont val="Noto Sans Display"/>
        <family val="2"/>
      </rPr>
      <t>hepsiJET</t>
    </r>
  </si>
  <si>
    <r>
      <rPr>
        <sz val="9"/>
        <color rgb="FFFFFFFF"/>
        <rFont val="Noto Sans Display"/>
        <family val="2"/>
      </rPr>
      <t xml:space="preserve">Aras
</t>
    </r>
    <r>
      <rPr>
        <sz val="9"/>
        <color rgb="FFFFFFFF"/>
        <rFont val="Noto Sans Display"/>
        <family val="2"/>
      </rPr>
      <t>Kargo</t>
    </r>
  </si>
  <si>
    <r>
      <rPr>
        <sz val="9"/>
        <color rgb="FFFFFFFF"/>
        <rFont val="Noto Sans Display"/>
        <family val="2"/>
      </rPr>
      <t xml:space="preserve">MNG
</t>
    </r>
    <r>
      <rPr>
        <sz val="9"/>
        <color rgb="FFFFFFFF"/>
        <rFont val="Noto Sans Display"/>
        <family val="2"/>
      </rPr>
      <t>Kargo</t>
    </r>
  </si>
  <si>
    <r>
      <rPr>
        <sz val="9"/>
        <color rgb="FFFFFFFF"/>
        <rFont val="Noto Sans Display"/>
        <family val="2"/>
      </rPr>
      <t xml:space="preserve">Yurtiçi
</t>
    </r>
    <r>
      <rPr>
        <sz val="9"/>
        <color rgb="FFFFFFFF"/>
        <rFont val="Noto Sans Display"/>
        <family val="2"/>
      </rPr>
      <t>Kargo</t>
    </r>
  </si>
  <si>
    <r>
      <rPr>
        <sz val="9"/>
        <color rgb="FFFFFFFF"/>
        <rFont val="Noto Sans Display"/>
        <family val="2"/>
      </rPr>
      <t xml:space="preserve">Sürat
</t>
    </r>
    <r>
      <rPr>
        <sz val="9"/>
        <color rgb="FFFFFFFF"/>
        <rFont val="Noto Sans Display"/>
        <family val="2"/>
      </rPr>
      <t>Kargo</t>
    </r>
  </si>
  <si>
    <r>
      <rPr>
        <sz val="9"/>
        <color rgb="FFFFFFFF"/>
        <rFont val="Noto Sans Display"/>
        <family val="2"/>
      </rPr>
      <t>Kolay Gelsin</t>
    </r>
  </si>
  <si>
    <r>
      <rPr>
        <sz val="9"/>
        <color rgb="FFFFFFFF"/>
        <rFont val="Noto Sans Display"/>
        <family val="2"/>
      </rPr>
      <t xml:space="preserve">PTT
</t>
    </r>
    <r>
      <rPr>
        <sz val="9"/>
        <color rgb="FFFFFFFF"/>
        <rFont val="Noto Sans Display"/>
        <family val="2"/>
      </rPr>
      <t>Kargo</t>
    </r>
  </si>
  <si>
    <r>
      <rPr>
        <sz val="9"/>
        <color rgb="FFFFFFFF"/>
        <rFont val="Noto Sans Display"/>
        <family val="2"/>
      </rPr>
      <t xml:space="preserve">hepsiJET
</t>
    </r>
    <r>
      <rPr>
        <sz val="9"/>
        <color rgb="FFFFFFFF"/>
        <rFont val="Noto Sans Display"/>
        <family val="2"/>
      </rPr>
      <t>XL</t>
    </r>
  </si>
  <si>
    <r>
      <rPr>
        <sz val="9"/>
        <color rgb="FFFFFFFF"/>
        <rFont val="Noto Sans Display"/>
        <family val="2"/>
      </rPr>
      <t xml:space="preserve">Horoz
</t>
    </r>
    <r>
      <rPr>
        <sz val="9"/>
        <color rgb="FFFFFFFF"/>
        <rFont val="Noto Sans Display"/>
        <family val="2"/>
      </rPr>
      <t>Lojistik</t>
    </r>
  </si>
  <si>
    <r>
      <rPr>
        <sz val="9"/>
        <color rgb="FFFFFFFF"/>
        <rFont val="Noto Sans Display"/>
        <family val="2"/>
      </rPr>
      <t xml:space="preserve">Ceva
</t>
    </r>
    <r>
      <rPr>
        <sz val="9"/>
        <color rgb="FFFFFFFF"/>
        <rFont val="Noto Sans Display"/>
        <family val="2"/>
      </rPr>
      <t>Lojistik</t>
    </r>
  </si>
  <si>
    <r>
      <rPr>
        <sz val="9"/>
        <color rgb="FFFFFFFF"/>
        <rFont val="Noto Sans Display"/>
        <family val="2"/>
      </rPr>
      <t xml:space="preserve">Borusan
</t>
    </r>
    <r>
      <rPr>
        <sz val="9"/>
        <color rgb="FFFFFFFF"/>
        <rFont val="Noto Sans Display"/>
        <family val="2"/>
      </rPr>
      <t>Lojistik</t>
    </r>
  </si>
  <si>
    <r>
      <rPr>
        <sz val="8"/>
        <rFont val="Noto Sans Display"/>
        <family val="2"/>
      </rPr>
      <t>Ağır Kargo</t>
    </r>
  </si>
  <si>
    <r>
      <rPr>
        <sz val="8"/>
        <rFont val="Noto Sans Display"/>
        <family val="2"/>
      </rPr>
      <t>-</t>
    </r>
  </si>
  <si>
    <r>
      <rPr>
        <sz val="8"/>
        <rFont val="Noto Sans Display"/>
        <family val="2"/>
      </rPr>
      <t>₺3.250,00</t>
    </r>
  </si>
  <si>
    <r>
      <rPr>
        <sz val="8"/>
        <rFont val="Noto Sans Display"/>
        <family val="2"/>
      </rPr>
      <t>₺5.000,00</t>
    </r>
  </si>
  <si>
    <r>
      <rPr>
        <sz val="8"/>
        <rFont val="Noto Sans Display"/>
        <family val="2"/>
      </rPr>
      <t>₺3.950,00</t>
    </r>
  </si>
  <si>
    <r>
      <rPr>
        <sz val="8"/>
        <rFont val="Noto Sans Display"/>
        <family val="2"/>
      </rPr>
      <t>₺3.500,00</t>
    </r>
  </si>
  <si>
    <r>
      <rPr>
        <sz val="8"/>
        <rFont val="Noto Sans Display"/>
        <family val="2"/>
      </rPr>
      <t>AT Dışı</t>
    </r>
  </si>
  <si>
    <r>
      <rPr>
        <sz val="8"/>
        <rFont val="Noto Sans Display"/>
        <family val="2"/>
      </rPr>
      <t>₺7.500,00</t>
    </r>
  </si>
  <si>
    <r>
      <rPr>
        <sz val="8"/>
        <rFont val="Noto Sans Display"/>
        <family val="2"/>
      </rPr>
      <t>₺1.595,00</t>
    </r>
  </si>
  <si>
    <r>
      <rPr>
        <sz val="8"/>
        <rFont val="Noto Sans Display"/>
        <family val="2"/>
      </rPr>
      <t>₺2.445,00</t>
    </r>
  </si>
  <si>
    <r>
      <rPr>
        <sz val="8"/>
        <rFont val="Noto Sans Display"/>
        <family val="2"/>
      </rPr>
      <t>₺1.181,00</t>
    </r>
  </si>
  <si>
    <r>
      <rPr>
        <sz val="8"/>
        <rFont val="Noto Sans Display"/>
        <family val="2"/>
      </rPr>
      <t xml:space="preserve">Tekrar
</t>
    </r>
    <r>
      <rPr>
        <sz val="8"/>
        <rFont val="Noto Sans Display"/>
        <family val="2"/>
      </rPr>
      <t>Sevk</t>
    </r>
  </si>
  <si>
    <r>
      <rPr>
        <sz val="8"/>
        <rFont val="Noto Sans Display"/>
        <family val="2"/>
      </rPr>
      <t xml:space="preserve">Gönderi
</t>
    </r>
    <r>
      <rPr>
        <sz val="8"/>
        <rFont val="Noto Sans Display"/>
        <family val="2"/>
      </rPr>
      <t xml:space="preserve">maliyetinin
</t>
    </r>
    <r>
      <rPr>
        <sz val="8"/>
        <rFont val="Noto Sans Display"/>
        <family val="2"/>
      </rPr>
      <t>%50'si</t>
    </r>
  </si>
  <si>
    <r>
      <rPr>
        <sz val="8"/>
        <rFont val="Noto Sans Display"/>
        <family val="2"/>
      </rPr>
      <t xml:space="preserve">Başarısız
</t>
    </r>
    <r>
      <rPr>
        <sz val="8"/>
        <rFont val="Noto Sans Display"/>
        <family val="2"/>
      </rPr>
      <t>Teslimat</t>
    </r>
  </si>
  <si>
    <r>
      <rPr>
        <sz val="8"/>
        <rFont val="Noto Sans Display"/>
        <family val="2"/>
      </rPr>
      <t xml:space="preserve">Gönderi
</t>
    </r>
    <r>
      <rPr>
        <sz val="8"/>
        <rFont val="Noto Sans Display"/>
        <family val="2"/>
      </rPr>
      <t xml:space="preserve">maliyetinin
</t>
    </r>
    <r>
      <rPr>
        <sz val="8"/>
        <rFont val="Noto Sans Display"/>
        <family val="2"/>
      </rPr>
      <t>%30'u</t>
    </r>
  </si>
  <si>
    <r>
      <rPr>
        <sz val="8"/>
        <rFont val="Noto Sans Display"/>
        <family val="2"/>
      </rPr>
      <t xml:space="preserve">Gönderi
</t>
    </r>
    <r>
      <rPr>
        <sz val="8"/>
        <rFont val="Noto Sans Display"/>
        <family val="2"/>
      </rPr>
      <t xml:space="preserve">maliyetinin
</t>
    </r>
    <r>
      <rPr>
        <sz val="8"/>
        <rFont val="Noto Sans Display"/>
        <family val="2"/>
      </rPr>
      <t>%100'ü</t>
    </r>
  </si>
  <si>
    <r>
      <rPr>
        <sz val="8"/>
        <rFont val="Noto Sans Display"/>
        <family val="2"/>
      </rPr>
      <t xml:space="preserve">Kargo değişimi yapıldığında, faturalandırma gönderinin çıkış yapıldığı kargo firmasının fiyat listesine göre yapılacaktır.
</t>
    </r>
    <r>
      <rPr>
        <sz val="8"/>
        <rFont val="Noto Sans Display"/>
        <family val="2"/>
      </rPr>
      <t xml:space="preserve">Ek bedeller (KDV Hariç);
</t>
    </r>
    <r>
      <rPr>
        <sz val="8"/>
        <rFont val="Noto Sans Display"/>
        <family val="2"/>
      </rPr>
      <t xml:space="preserve">Ağır kargo taşıma: Lojistik firmaları haricinde herhangi bir kargo firmasıyla sevk edilen 100 desi ve üzerindeki tüm gönderiler için taşıma bedeline ek olarak oluşan maliyet.
</t>
    </r>
    <r>
      <rPr>
        <sz val="8"/>
        <rFont val="Noto Sans Display"/>
        <family val="2"/>
      </rPr>
      <t xml:space="preserve">AT Dışı Teslim: İlgili kargo veya lojistik firmasının dağıtım alanı içinde olmayan alıcı adreslerine yapılan teslimatlarda oluşan ek maliyettir. Lojistik firmaları içinde AT Dışı alan oranları değişkenlik gösterebilir.
</t>
    </r>
    <r>
      <rPr>
        <sz val="8"/>
        <rFont val="Noto Sans Display"/>
        <family val="2"/>
      </rPr>
      <t xml:space="preserve">Tekrar Sevk: Alıcısına teslim edilemeyen gönderilerin kargo veya loijistik firması tarafından ikinci kez dağıtıma çıkarılması sebebiyle oluşan ek maliyettir. Başarısız Teslimat: Müşteriye teslim edilemeden dönen gönderilerin maliyetidir.
</t>
    </r>
    <r>
      <rPr>
        <sz val="8"/>
        <rFont val="Noto Sans Display"/>
        <family val="2"/>
      </rPr>
      <t xml:space="preserve">Ek koli: Gönderilerinizi birden fazla fiziki koli ile göndermeniz durumunda ek koli maliyetleri yansıtılır.
</t>
    </r>
    <r>
      <rPr>
        <sz val="8"/>
        <rFont val="Noto Sans Display"/>
        <family val="2"/>
      </rPr>
      <t>PTT Kargoda değerli ürünler için tazmin kısıtı bulunmaktadır, tazmin kısıtı (SDR) hesabı: desi x 8,33TL x güncel dolar kuru şeklindedir.</t>
    </r>
  </si>
  <si>
    <t>Desi/KG</t>
  </si>
  <si>
    <t>Aras</t>
  </si>
  <si>
    <t>Kolay Gelsin</t>
  </si>
  <si>
    <t>MNG</t>
  </si>
  <si>
    <t>PTT</t>
  </si>
  <si>
    <t>Sürat</t>
  </si>
  <si>
    <t>TEX</t>
  </si>
  <si>
    <t>Yurtiçi</t>
  </si>
  <si>
    <t>Borusan</t>
  </si>
  <si>
    <t>CEVA</t>
  </si>
  <si>
    <t>Horoz</t>
  </si>
  <si>
    <r>
      <rPr>
        <b/>
        <sz val="10"/>
        <rFont val="Noto Sans Display"/>
        <family val="2"/>
      </rPr>
      <t>Desi</t>
    </r>
  </si>
  <si>
    <r>
      <rPr>
        <b/>
        <sz val="10"/>
        <color theme="1"/>
        <rFont val="Noto Sans Display"/>
        <family val="2"/>
      </rPr>
      <t>hepsiJET</t>
    </r>
  </si>
  <si>
    <r>
      <rPr>
        <b/>
        <sz val="10"/>
        <color theme="1"/>
        <rFont val="Noto Sans Display"/>
        <family val="2"/>
      </rPr>
      <t>Aras
Kargo</t>
    </r>
  </si>
  <si>
    <r>
      <rPr>
        <b/>
        <sz val="10"/>
        <color theme="1"/>
        <rFont val="Noto Sans Display"/>
        <family val="2"/>
      </rPr>
      <t>MNG
Kargo</t>
    </r>
  </si>
  <si>
    <r>
      <rPr>
        <b/>
        <sz val="10"/>
        <color theme="1"/>
        <rFont val="Noto Sans Display"/>
        <family val="2"/>
      </rPr>
      <t>Yurtiçi
Kargo</t>
    </r>
  </si>
  <si>
    <r>
      <rPr>
        <b/>
        <sz val="10"/>
        <color theme="1"/>
        <rFont val="Noto Sans Display"/>
        <family val="2"/>
      </rPr>
      <t>Sürat
Kargo</t>
    </r>
  </si>
  <si>
    <r>
      <rPr>
        <b/>
        <sz val="10"/>
        <color theme="1"/>
        <rFont val="Noto Sans Display"/>
        <family val="2"/>
      </rPr>
      <t>Kolay
Gelsin</t>
    </r>
  </si>
  <si>
    <r>
      <rPr>
        <b/>
        <sz val="10"/>
        <color theme="1"/>
        <rFont val="Noto Sans Display"/>
        <family val="2"/>
      </rPr>
      <t>PTT
Kargo</t>
    </r>
  </si>
  <si>
    <r>
      <rPr>
        <b/>
        <sz val="10"/>
        <color theme="1"/>
        <rFont val="Noto Sans Display"/>
        <family val="2"/>
      </rPr>
      <t>hepsiJET
XL</t>
    </r>
  </si>
  <si>
    <r>
      <rPr>
        <b/>
        <sz val="10"/>
        <color theme="1"/>
        <rFont val="Noto Sans Display"/>
        <family val="2"/>
      </rPr>
      <t>Horoz
Lojistik</t>
    </r>
  </si>
  <si>
    <r>
      <rPr>
        <b/>
        <sz val="10"/>
        <color theme="1"/>
        <rFont val="Noto Sans Display"/>
        <family val="2"/>
      </rPr>
      <t>Ceva
Lojistik</t>
    </r>
  </si>
  <si>
    <r>
      <rPr>
        <b/>
        <sz val="10"/>
        <color theme="1"/>
        <rFont val="Noto Sans Display"/>
        <family val="2"/>
      </rPr>
      <t>Borusan
Lojistik</t>
    </r>
  </si>
  <si>
    <t xml:space="preserve">İŞLEM ÜCRETİ </t>
  </si>
  <si>
    <t>*** FİYATLARIN HEPSİ %20 KDV DAHİL OLARAK HESAPLANMIŞTIR ***</t>
  </si>
  <si>
    <t>komisyon kdvsi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</si>
</sst>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₺&quot;#,##0.0;[Red]\-&quot;₺&quot;#,##0.0"/>
    <numFmt numFmtId="165" formatCode="&quot;₺&quot;#,##0.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16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charset val="162"/>
      <scheme val="minor"/>
    </font>
    <font>
      <b/>
      <i/>
      <sz val="22"/>
      <color theme="1"/>
      <name val="Comic Sans MS"/>
      <family val="4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28"/>
      <color rgb="FF002060"/>
      <name val="Arial Black"/>
      <family val="2"/>
      <charset val="162"/>
    </font>
    <font>
      <sz val="36"/>
      <color theme="1"/>
      <name val="Britannic Bold"/>
      <family val="2"/>
    </font>
    <font>
      <u/>
      <sz val="36"/>
      <color theme="7"/>
      <name val="Arial Black"/>
      <family val="2"/>
      <charset val="162"/>
    </font>
    <font>
      <sz val="20"/>
      <color rgb="FFFF0000"/>
      <name val="Calibri"/>
      <family val="2"/>
      <charset val="162"/>
      <scheme val="minor"/>
    </font>
    <font>
      <b/>
      <sz val="22"/>
      <color rgb="FFFF0000"/>
      <name val="Arial Black"/>
      <family val="2"/>
      <charset val="162"/>
    </font>
    <font>
      <sz val="22"/>
      <color rgb="FFFF0000"/>
      <name val="Arial Black"/>
      <family val="2"/>
      <charset val="162"/>
    </font>
    <font>
      <b/>
      <sz val="20"/>
      <color rgb="FFFF0000"/>
      <name val="Segoe UI Black"/>
      <family val="2"/>
      <charset val="162"/>
    </font>
    <font>
      <b/>
      <sz val="20"/>
      <color rgb="FFFF0000"/>
      <name val="Calibri"/>
      <family val="2"/>
      <charset val="162"/>
    </font>
    <font>
      <b/>
      <sz val="24"/>
      <color theme="1"/>
      <name val="Calibri"/>
      <family val="2"/>
      <charset val="162"/>
      <scheme val="minor"/>
    </font>
    <font>
      <b/>
      <u/>
      <sz val="20"/>
      <color rgb="FFFF0000"/>
      <name val="Calibri"/>
      <family val="2"/>
      <charset val="162"/>
    </font>
    <font>
      <b/>
      <u val="double"/>
      <sz val="19"/>
      <color theme="1"/>
      <name val="Arial Black"/>
      <family val="2"/>
      <charset val="162"/>
    </font>
    <font>
      <u val="double"/>
      <sz val="19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7"/>
      <name val="Times New Roman"/>
      <family val="1"/>
      <charset val="162"/>
    </font>
    <font>
      <sz val="7"/>
      <name val="Times New Roman"/>
      <family val="1"/>
    </font>
    <font>
      <sz val="9"/>
      <color rgb="FF000000"/>
      <name val="Times New Roman"/>
      <family val="1"/>
      <charset val="162"/>
    </font>
    <font>
      <b/>
      <sz val="10"/>
      <color rgb="FF00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Noto Sans Display"/>
    </font>
    <font>
      <sz val="10"/>
      <name val="Noto Sans Display"/>
      <family val="2"/>
    </font>
    <font>
      <sz val="10"/>
      <color rgb="FFFFFFFF"/>
      <name val="Noto Sans Display"/>
      <family val="2"/>
    </font>
    <font>
      <sz val="10"/>
      <color rgb="FF000000"/>
      <name val="Noto Sans Display"/>
      <family val="2"/>
    </font>
    <font>
      <sz val="7"/>
      <name val="Noto Sans Display"/>
    </font>
    <font>
      <sz val="7"/>
      <color rgb="FFFFFFFF"/>
      <name val="Noto Sans Display"/>
      <family val="2"/>
    </font>
    <font>
      <sz val="9"/>
      <name val="Noto Sans Display"/>
    </font>
    <font>
      <sz val="9"/>
      <color rgb="FFFFFFFF"/>
      <name val="Noto Sans Display"/>
      <family val="2"/>
    </font>
    <font>
      <sz val="8"/>
      <name val="Noto Sans Display"/>
    </font>
    <font>
      <sz val="8"/>
      <name val="Noto Sans Display"/>
      <family val="2"/>
    </font>
    <font>
      <b/>
      <sz val="10"/>
      <name val="Arial"/>
      <family val="2"/>
      <charset val="162"/>
    </font>
    <font>
      <b/>
      <sz val="9"/>
      <name val="Times New Roman"/>
      <family val="1"/>
      <charset val="162"/>
    </font>
    <font>
      <b/>
      <sz val="10"/>
      <name val="Noto Sans Display"/>
      <charset val="162"/>
    </font>
    <font>
      <b/>
      <sz val="10"/>
      <name val="Noto Sans Display"/>
      <family val="2"/>
    </font>
    <font>
      <b/>
      <sz val="10"/>
      <color theme="1"/>
      <name val="Noto Sans Display"/>
      <charset val="162"/>
    </font>
    <font>
      <b/>
      <sz val="10"/>
      <color theme="1"/>
      <name val="Noto Sans Display"/>
      <family val="2"/>
    </font>
    <font>
      <b/>
      <sz val="26"/>
      <color rgb="FFFF0000"/>
      <name val="Calibri"/>
      <family val="2"/>
      <charset val="16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CB9C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DAAAA"/>
      </patternFill>
    </fill>
    <fill>
      <patternFill patternType="solid">
        <fgColor rgb="FF8496AF"/>
      </patternFill>
    </fill>
    <fill>
      <patternFill patternType="solid">
        <fgColor rgb="FFA6A6A6"/>
      </patternFill>
    </fill>
    <fill>
      <patternFill patternType="solid">
        <fgColor rgb="FF333E4F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109">
    <xf numFmtId="0" fontId="0" fillId="0" borderId="0" xfId="0"/>
    <xf numFmtId="0" fontId="3" fillId="4" borderId="1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5" borderId="1" xfId="0" applyFont="1" applyFill="1" applyBorder="1"/>
    <xf numFmtId="165" fontId="2" fillId="6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7" borderId="1" xfId="0" applyFill="1" applyBorder="1"/>
    <xf numFmtId="0" fontId="0" fillId="6" borderId="1" xfId="0" applyFill="1" applyBorder="1"/>
    <xf numFmtId="0" fontId="0" fillId="8" borderId="0" xfId="0" applyFill="1"/>
    <xf numFmtId="0" fontId="3" fillId="8" borderId="0" xfId="0" applyFont="1" applyFill="1"/>
    <xf numFmtId="0" fontId="6" fillId="8" borderId="0" xfId="0" applyFont="1" applyFill="1"/>
    <xf numFmtId="0" fontId="3" fillId="9" borderId="1" xfId="0" applyFont="1" applyFill="1" applyBorder="1"/>
    <xf numFmtId="2" fontId="3" fillId="9" borderId="1" xfId="1" applyNumberFormat="1" applyFont="1" applyFill="1" applyBorder="1" applyProtection="1"/>
    <xf numFmtId="0" fontId="3" fillId="9" borderId="2" xfId="0" applyFont="1" applyFill="1" applyBorder="1"/>
    <xf numFmtId="0" fontId="19" fillId="10" borderId="1" xfId="0" applyFont="1" applyFill="1" applyBorder="1"/>
    <xf numFmtId="0" fontId="18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164" fontId="5" fillId="12" borderId="2" xfId="0" applyNumberFormat="1" applyFont="1" applyFill="1" applyBorder="1"/>
    <xf numFmtId="9" fontId="5" fillId="13" borderId="1" xfId="0" applyNumberFormat="1" applyFont="1" applyFill="1" applyBorder="1"/>
    <xf numFmtId="0" fontId="20" fillId="14" borderId="2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24" fillId="15" borderId="6" xfId="2" applyFont="1" applyFill="1" applyBorder="1" applyAlignment="1">
      <alignment horizontal="left" vertical="top" wrapText="1"/>
    </xf>
    <xf numFmtId="1" fontId="26" fillId="0" borderId="6" xfId="2" applyNumberFormat="1" applyFont="1" applyBorder="1" applyAlignment="1">
      <alignment horizontal="left" vertical="top" shrinkToFit="1"/>
    </xf>
    <xf numFmtId="2" fontId="26" fillId="0" borderId="6" xfId="2" applyNumberFormat="1" applyFont="1" applyBorder="1" applyAlignment="1">
      <alignment horizontal="left" vertical="top" shrinkToFit="1"/>
    </xf>
    <xf numFmtId="0" fontId="26" fillId="0" borderId="6" xfId="2" applyFont="1" applyBorder="1" applyAlignment="1">
      <alignment horizontal="left" wrapText="1"/>
    </xf>
    <xf numFmtId="1" fontId="27" fillId="20" borderId="6" xfId="2" applyNumberFormat="1" applyFont="1" applyFill="1" applyBorder="1" applyAlignment="1">
      <alignment horizontal="left" vertical="top" shrinkToFit="1"/>
    </xf>
    <xf numFmtId="165" fontId="27" fillId="20" borderId="6" xfId="2" applyNumberFormat="1" applyFont="1" applyFill="1" applyBorder="1" applyAlignment="1">
      <alignment horizontal="left" vertical="top" shrinkToFit="1"/>
    </xf>
    <xf numFmtId="0" fontId="8" fillId="17" borderId="1" xfId="0" applyFont="1" applyFill="1" applyBorder="1" applyAlignment="1">
      <alignment horizontal="center"/>
    </xf>
    <xf numFmtId="0" fontId="33" fillId="23" borderId="6" xfId="0" applyFont="1" applyFill="1" applyBorder="1" applyAlignment="1">
      <alignment horizontal="left" vertical="top" wrapText="1"/>
    </xf>
    <xf numFmtId="0" fontId="35" fillId="24" borderId="6" xfId="0" applyFont="1" applyFill="1" applyBorder="1" applyAlignment="1">
      <alignment horizontal="left" vertical="top" wrapText="1"/>
    </xf>
    <xf numFmtId="0" fontId="0" fillId="24" borderId="6" xfId="0" applyFill="1" applyBorder="1" applyAlignment="1">
      <alignment horizontal="left" vertical="top" wrapText="1"/>
    </xf>
    <xf numFmtId="0" fontId="35" fillId="24" borderId="6" xfId="0" applyFont="1" applyFill="1" applyBorder="1" applyAlignment="1">
      <alignment horizontal="center" vertical="top" wrapText="1"/>
    </xf>
    <xf numFmtId="0" fontId="37" fillId="0" borderId="6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165" fontId="37" fillId="0" borderId="6" xfId="0" applyNumberFormat="1" applyFont="1" applyBorder="1" applyAlignment="1">
      <alignment horizontal="center" vertical="top" wrapText="1"/>
    </xf>
    <xf numFmtId="1" fontId="32" fillId="20" borderId="6" xfId="0" applyNumberFormat="1" applyFont="1" applyFill="1" applyBorder="1" applyAlignment="1">
      <alignment horizontal="center" vertical="top" shrinkToFit="1"/>
    </xf>
    <xf numFmtId="165" fontId="39" fillId="20" borderId="6" xfId="0" applyNumberFormat="1" applyFont="1" applyFill="1" applyBorder="1" applyAlignment="1">
      <alignment horizontal="right" vertical="top" wrapText="1"/>
    </xf>
    <xf numFmtId="1" fontId="32" fillId="20" borderId="6" xfId="0" applyNumberFormat="1" applyFont="1" applyFill="1" applyBorder="1" applyAlignment="1">
      <alignment horizontal="right" vertical="top" indent="2" shrinkToFit="1"/>
    </xf>
    <xf numFmtId="0" fontId="40" fillId="15" borderId="11" xfId="2" applyFont="1" applyFill="1" applyBorder="1" applyAlignment="1">
      <alignment horizontal="left" vertical="top" wrapText="1"/>
    </xf>
    <xf numFmtId="0" fontId="41" fillId="21" borderId="6" xfId="0" applyFont="1" applyFill="1" applyBorder="1" applyAlignment="1">
      <alignment horizontal="left" vertical="top" wrapText="1"/>
    </xf>
    <xf numFmtId="0" fontId="43" fillId="22" borderId="6" xfId="0" applyFont="1" applyFill="1" applyBorder="1" applyAlignment="1">
      <alignment horizontal="left" vertical="top" wrapText="1"/>
    </xf>
    <xf numFmtId="0" fontId="7" fillId="22" borderId="6" xfId="0" applyFont="1" applyFill="1" applyBorder="1" applyAlignment="1">
      <alignment horizontal="left" vertical="top" wrapText="1"/>
    </xf>
    <xf numFmtId="0" fontId="0" fillId="25" borderId="0" xfId="0" applyFill="1"/>
    <xf numFmtId="0" fontId="29" fillId="25" borderId="6" xfId="0" applyFont="1" applyFill="1" applyBorder="1" applyAlignment="1">
      <alignment horizontal="left" vertical="top" wrapText="1"/>
    </xf>
    <xf numFmtId="0" fontId="0" fillId="25" borderId="6" xfId="0" applyFill="1" applyBorder="1" applyAlignment="1">
      <alignment horizontal="left" vertical="top" wrapText="1"/>
    </xf>
    <xf numFmtId="1" fontId="32" fillId="25" borderId="6" xfId="0" applyNumberFormat="1" applyFont="1" applyFill="1" applyBorder="1" applyAlignment="1">
      <alignment horizontal="center" vertical="top" shrinkToFit="1"/>
    </xf>
    <xf numFmtId="0" fontId="29" fillId="25" borderId="6" xfId="0" applyFont="1" applyFill="1" applyBorder="1" applyAlignment="1">
      <alignment horizontal="right" vertical="top" wrapText="1"/>
    </xf>
    <xf numFmtId="1" fontId="32" fillId="25" borderId="6" xfId="0" applyNumberFormat="1" applyFont="1" applyFill="1" applyBorder="1" applyAlignment="1">
      <alignment horizontal="right" vertical="top" indent="2" shrinkToFit="1"/>
    </xf>
    <xf numFmtId="0" fontId="0" fillId="25" borderId="6" xfId="0" applyFill="1" applyBorder="1" applyAlignment="1">
      <alignment horizontal="left" wrapText="1"/>
    </xf>
    <xf numFmtId="0" fontId="29" fillId="25" borderId="6" xfId="0" applyFont="1" applyFill="1" applyBorder="1" applyAlignment="1">
      <alignment horizontal="center" vertical="top" wrapText="1"/>
    </xf>
    <xf numFmtId="0" fontId="33" fillId="25" borderId="6" xfId="0" applyFont="1" applyFill="1" applyBorder="1" applyAlignment="1">
      <alignment horizontal="left" vertical="top" wrapText="1"/>
    </xf>
    <xf numFmtId="0" fontId="35" fillId="25" borderId="6" xfId="0" applyFont="1" applyFill="1" applyBorder="1" applyAlignment="1">
      <alignment horizontal="left" vertical="top" wrapText="1"/>
    </xf>
    <xf numFmtId="0" fontId="35" fillId="25" borderId="6" xfId="0" applyFont="1" applyFill="1" applyBorder="1" applyAlignment="1">
      <alignment horizontal="center" vertical="top" wrapText="1"/>
    </xf>
    <xf numFmtId="0" fontId="37" fillId="25" borderId="6" xfId="0" applyFont="1" applyFill="1" applyBorder="1" applyAlignment="1">
      <alignment horizontal="left" vertical="top" wrapText="1"/>
    </xf>
    <xf numFmtId="0" fontId="37" fillId="25" borderId="6" xfId="0" applyFont="1" applyFill="1" applyBorder="1" applyAlignment="1">
      <alignment horizontal="center" vertical="top" wrapText="1"/>
    </xf>
    <xf numFmtId="0" fontId="37" fillId="25" borderId="6" xfId="0" applyFont="1" applyFill="1" applyBorder="1" applyAlignment="1">
      <alignment horizontal="left" vertical="top" wrapText="1" indent="2"/>
    </xf>
    <xf numFmtId="0" fontId="0" fillId="25" borderId="7" xfId="0" applyFill="1" applyBorder="1" applyAlignment="1">
      <alignment vertical="top" wrapText="1"/>
    </xf>
    <xf numFmtId="0" fontId="0" fillId="25" borderId="8" xfId="0" applyFill="1" applyBorder="1" applyAlignment="1">
      <alignment vertical="top" wrapText="1"/>
    </xf>
    <xf numFmtId="0" fontId="0" fillId="25" borderId="9" xfId="0" applyFill="1" applyBorder="1" applyAlignment="1">
      <alignment vertical="top" wrapText="1"/>
    </xf>
    <xf numFmtId="0" fontId="0" fillId="25" borderId="1" xfId="0" applyFill="1" applyBorder="1"/>
    <xf numFmtId="165" fontId="28" fillId="6" borderId="1" xfId="0" applyNumberFormat="1" applyFont="1" applyFill="1" applyBorder="1" applyAlignment="1">
      <alignment horizontal="center" vertical="center"/>
    </xf>
    <xf numFmtId="165" fontId="28" fillId="6" borderId="21" xfId="0" applyNumberFormat="1" applyFont="1" applyFill="1" applyBorder="1" applyAlignment="1">
      <alignment horizontal="center" vertical="center"/>
    </xf>
    <xf numFmtId="165" fontId="28" fillId="16" borderId="1" xfId="0" applyNumberFormat="1" applyFont="1" applyFill="1" applyBorder="1" applyAlignment="1">
      <alignment horizontal="center" vertical="center"/>
    </xf>
    <xf numFmtId="165" fontId="28" fillId="16" borderId="21" xfId="0" applyNumberFormat="1" applyFont="1" applyFill="1" applyBorder="1" applyAlignment="1">
      <alignment horizontal="center" vertical="center"/>
    </xf>
    <xf numFmtId="0" fontId="0" fillId="3" borderId="13" xfId="0" applyFill="1" applyBorder="1"/>
    <xf numFmtId="0" fontId="0" fillId="28" borderId="1" xfId="0" applyFill="1" applyBorder="1"/>
    <xf numFmtId="0" fontId="21" fillId="9" borderId="3" xfId="0" applyFont="1" applyFill="1" applyBorder="1" applyAlignment="1">
      <alignment horizontal="left" indent="2"/>
    </xf>
    <xf numFmtId="0" fontId="22" fillId="9" borderId="4" xfId="0" applyFont="1" applyFill="1" applyBorder="1" applyAlignment="1">
      <alignment horizontal="left" indent="2"/>
    </xf>
    <xf numFmtId="0" fontId="22" fillId="9" borderId="5" xfId="0" applyFont="1" applyFill="1" applyBorder="1" applyAlignment="1">
      <alignment horizontal="left" indent="2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9" borderId="3" xfId="0" applyFont="1" applyFill="1" applyBorder="1" applyAlignment="1">
      <alignment horizontal="left" indent="2"/>
    </xf>
    <xf numFmtId="0" fontId="6" fillId="9" borderId="4" xfId="0" applyFont="1" applyFill="1" applyBorder="1" applyAlignment="1">
      <alignment horizontal="left" indent="2"/>
    </xf>
    <xf numFmtId="0" fontId="6" fillId="9" borderId="5" xfId="0" applyFont="1" applyFill="1" applyBorder="1" applyAlignment="1">
      <alignment horizontal="left" indent="2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8" borderId="1" xfId="0" applyFont="1" applyFill="1" applyBorder="1" applyAlignment="1">
      <alignment horizontal="center"/>
    </xf>
    <xf numFmtId="165" fontId="4" fillId="19" borderId="22" xfId="0" applyNumberFormat="1" applyFont="1" applyFill="1" applyBorder="1" applyAlignment="1">
      <alignment horizontal="center" vertical="center"/>
    </xf>
    <xf numFmtId="165" fontId="4" fillId="19" borderId="0" xfId="0" applyNumberFormat="1" applyFont="1" applyFill="1" applyAlignment="1">
      <alignment horizontal="center" vertical="center"/>
    </xf>
    <xf numFmtId="165" fontId="4" fillId="19" borderId="23" xfId="0" applyNumberFormat="1" applyFont="1" applyFill="1" applyBorder="1" applyAlignment="1">
      <alignment horizontal="center" vertical="center"/>
    </xf>
    <xf numFmtId="165" fontId="4" fillId="19" borderId="24" xfId="0" applyNumberFormat="1" applyFont="1" applyFill="1" applyBorder="1" applyAlignment="1">
      <alignment horizontal="center" vertical="center"/>
    </xf>
    <xf numFmtId="165" fontId="4" fillId="19" borderId="10" xfId="0" applyNumberFormat="1" applyFont="1" applyFill="1" applyBorder="1" applyAlignment="1">
      <alignment horizontal="center" vertical="center"/>
    </xf>
    <xf numFmtId="165" fontId="4" fillId="19" borderId="25" xfId="0" applyNumberFormat="1" applyFont="1" applyFill="1" applyBorder="1" applyAlignment="1">
      <alignment horizontal="center" vertical="center"/>
    </xf>
    <xf numFmtId="0" fontId="0" fillId="26" borderId="1" xfId="0" applyFill="1" applyBorder="1" applyAlignment="1">
      <alignment horizontal="center"/>
    </xf>
    <xf numFmtId="0" fontId="23" fillId="0" borderId="7" xfId="2" applyBorder="1" applyAlignment="1">
      <alignment horizontal="left" vertical="top" wrapText="1"/>
    </xf>
    <xf numFmtId="0" fontId="23" fillId="0" borderId="8" xfId="2" applyBorder="1" applyAlignment="1">
      <alignment horizontal="left" vertical="top" wrapText="1"/>
    </xf>
    <xf numFmtId="0" fontId="23" fillId="0" borderId="9" xfId="2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8" fillId="18" borderId="19" xfId="0" applyFont="1" applyFill="1" applyBorder="1" applyAlignment="1">
      <alignment horizontal="left" vertical="center"/>
    </xf>
    <xf numFmtId="0" fontId="28" fillId="18" borderId="1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left" vertical="center"/>
    </xf>
    <xf numFmtId="0" fontId="28" fillId="3" borderId="2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center"/>
    </xf>
    <xf numFmtId="165" fontId="28" fillId="13" borderId="1" xfId="0" applyNumberFormat="1" applyFont="1" applyFill="1" applyBorder="1" applyAlignment="1">
      <alignment horizontal="center" vertical="center"/>
    </xf>
    <xf numFmtId="165" fontId="28" fillId="13" borderId="21" xfId="0" applyNumberFormat="1" applyFont="1" applyFill="1" applyBorder="1" applyAlignment="1">
      <alignment horizontal="center" vertical="center"/>
    </xf>
    <xf numFmtId="0" fontId="45" fillId="26" borderId="12" xfId="0" applyFont="1" applyFill="1" applyBorder="1" applyAlignment="1">
      <alignment horizontal="center" vertical="center"/>
    </xf>
    <xf numFmtId="165" fontId="4" fillId="19" borderId="1" xfId="0" applyNumberFormat="1" applyFont="1" applyFill="1" applyBorder="1" applyAlignment="1">
      <alignment horizontal="center" vertical="center"/>
    </xf>
    <xf numFmtId="0" fontId="0" fillId="27" borderId="18" xfId="0" applyFill="1" applyBorder="1" applyAlignment="1">
      <alignment horizontal="center"/>
    </xf>
    <xf numFmtId="0" fontId="0" fillId="27" borderId="13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26" xfId="0" applyFill="1" applyBorder="1" applyAlignment="1">
      <alignment horizontal="center"/>
    </xf>
    <xf numFmtId="0" fontId="0" fillId="26" borderId="13" xfId="0" applyFill="1" applyBorder="1" applyAlignment="1">
      <alignment horizontal="center"/>
    </xf>
  </cellXfs>
  <cellStyles count="3">
    <cellStyle name="Normal" xfId="0" builtinId="0"/>
    <cellStyle name="Normal 2" xfId="2" xr:uid="{3931EC13-2AC7-4680-B68D-3CB37C7EBE66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eb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1</xdr:row>
      <xdr:rowOff>582708</xdr:rowOff>
    </xdr:from>
    <xdr:to>
      <xdr:col>2</xdr:col>
      <xdr:colOff>1064559</xdr:colOff>
      <xdr:row>4</xdr:row>
      <xdr:rowOff>212914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57D9127-8DE8-96E5-80CB-57BB579F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059" y="1187826"/>
          <a:ext cx="1019735" cy="1019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333376</xdr:colOff>
      <xdr:row>1</xdr:row>
      <xdr:rowOff>28576</xdr:rowOff>
    </xdr:from>
    <xdr:to>
      <xdr:col>18</xdr:col>
      <xdr:colOff>295276</xdr:colOff>
      <xdr:row>1</xdr:row>
      <xdr:rowOff>632700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BB9653E-2D75-C739-1E20-4B721210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6" y="457201"/>
          <a:ext cx="1790700" cy="604124"/>
        </a:xfrm>
        <a:prstGeom prst="rect">
          <a:avLst/>
        </a:prstGeom>
      </xdr:spPr>
    </xdr:pic>
    <xdr:clientData/>
  </xdr:twoCellAnchor>
  <xdr:twoCellAnchor editAs="oneCell">
    <xdr:from>
      <xdr:col>41</xdr:col>
      <xdr:colOff>285752</xdr:colOff>
      <xdr:row>0</xdr:row>
      <xdr:rowOff>409576</xdr:rowOff>
    </xdr:from>
    <xdr:to>
      <xdr:col>44</xdr:col>
      <xdr:colOff>266701</xdr:colOff>
      <xdr:row>2</xdr:row>
      <xdr:rowOff>35296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154D1A70-3273-1282-6668-EFD376D807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1" t="27175" r="11753" b="29218"/>
        <a:stretch/>
      </xdr:blipFill>
      <xdr:spPr>
        <a:xfrm>
          <a:off x="10648952" y="409576"/>
          <a:ext cx="2085974" cy="73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FCD4-6851-4114-A4C1-3DB63484E39F}">
  <dimension ref="A1:AZ101"/>
  <sheetViews>
    <sheetView tabSelected="1" zoomScale="85" zoomScaleNormal="85" workbookViewId="0">
      <selection activeCell="L5" sqref="L5"/>
    </sheetView>
  </sheetViews>
  <sheetFormatPr defaultRowHeight="15"/>
  <cols>
    <col min="3" max="3" width="17.85546875" customWidth="1"/>
    <col min="4" max="4" width="35.42578125" bestFit="1" customWidth="1"/>
    <col min="5" max="5" width="8.85546875" bestFit="1" customWidth="1"/>
    <col min="6" max="6" width="21" bestFit="1" customWidth="1"/>
    <col min="7" max="7" width="24.7109375" customWidth="1"/>
    <col min="8" max="8" width="30.7109375" bestFit="1" customWidth="1"/>
    <col min="9" max="9" width="15.28515625" bestFit="1" customWidth="1"/>
    <col min="10" max="10" width="25.7109375" bestFit="1" customWidth="1"/>
    <col min="11" max="11" width="16.85546875" bestFit="1" customWidth="1"/>
    <col min="12" max="12" width="8.85546875" bestFit="1" customWidth="1"/>
    <col min="13" max="13" width="20.28515625" customWidth="1"/>
    <col min="14" max="14" width="23.85546875" bestFit="1" customWidth="1"/>
    <col min="15" max="15" width="28.28515625" bestFit="1" customWidth="1"/>
  </cols>
  <sheetData>
    <row r="1" spans="1:52" ht="48" customHeight="1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52.5" customHeight="1">
      <c r="A2" s="70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ht="41.25" customHeight="1">
      <c r="A4" s="8"/>
      <c r="B4" s="8"/>
      <c r="C4" s="9"/>
      <c r="D4" s="15" t="s">
        <v>0</v>
      </c>
      <c r="E4" s="20" t="s">
        <v>13</v>
      </c>
      <c r="F4" s="15" t="s">
        <v>11</v>
      </c>
      <c r="G4" s="15" t="s">
        <v>5</v>
      </c>
      <c r="H4" s="15" t="s">
        <v>25</v>
      </c>
      <c r="I4" s="15" t="s">
        <v>1</v>
      </c>
      <c r="J4" s="15" t="s">
        <v>2</v>
      </c>
      <c r="K4" s="15" t="s">
        <v>3</v>
      </c>
      <c r="L4" s="19" t="s">
        <v>13</v>
      </c>
      <c r="M4" s="16" t="s">
        <v>12</v>
      </c>
      <c r="N4" s="16" t="s">
        <v>4</v>
      </c>
      <c r="O4" s="16" t="s">
        <v>21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33.75">
      <c r="A5" s="8"/>
      <c r="B5" s="8"/>
      <c r="C5" s="14" t="s">
        <v>10</v>
      </c>
      <c r="D5" s="1"/>
      <c r="E5" s="1"/>
      <c r="F5" s="3">
        <f>ROUND(D5/(100+E5),2)</f>
        <v>0</v>
      </c>
      <c r="G5" s="1"/>
      <c r="H5" s="12">
        <f>(D5/100)*G5</f>
        <v>0</v>
      </c>
      <c r="I5" s="1"/>
      <c r="J5" s="1"/>
      <c r="K5" s="1"/>
      <c r="L5" s="2"/>
      <c r="M5" s="17">
        <f>ROUND((D5-((D5/100)*G5))-(F5+I5+J5+K5+O5),2)</f>
        <v>0</v>
      </c>
      <c r="N5" s="18" t="e">
        <f>M5/K5</f>
        <v>#DIV/0!</v>
      </c>
      <c r="O5" s="4">
        <f>MAX(I20,0)</f>
        <v>0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33.75">
      <c r="A6" s="8"/>
      <c r="B6" s="8"/>
      <c r="C6" s="14" t="s">
        <v>6</v>
      </c>
      <c r="D6" s="11">
        <f>2*D5</f>
        <v>0</v>
      </c>
      <c r="E6" s="11">
        <f>E5</f>
        <v>0</v>
      </c>
      <c r="F6" s="3">
        <f t="shared" ref="F6:F9" si="0">ROUND(D6/(100+E6),2)</f>
        <v>0</v>
      </c>
      <c r="G6" s="11">
        <f>1*G5</f>
        <v>0</v>
      </c>
      <c r="H6" s="12">
        <f t="shared" ref="H6:H9" si="1">(D6/100)*G6</f>
        <v>0</v>
      </c>
      <c r="I6" s="1"/>
      <c r="J6" s="1"/>
      <c r="K6" s="11">
        <f>2*K5</f>
        <v>0</v>
      </c>
      <c r="L6" s="13">
        <f>L5</f>
        <v>0</v>
      </c>
      <c r="M6" s="17">
        <f>ROUND((D6-((D6/100)*G6))-(F6+I6+J6+K6+O6),2)</f>
        <v>0</v>
      </c>
      <c r="N6" s="18" t="e">
        <f t="shared" ref="N6:N9" si="2">M6/K6</f>
        <v>#DIV/0!</v>
      </c>
      <c r="O6" s="4">
        <f t="shared" ref="O6:O9" si="3">MAX(I21,0)</f>
        <v>0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33.75">
      <c r="A7" s="8"/>
      <c r="B7" s="8"/>
      <c r="C7" s="14" t="s">
        <v>7</v>
      </c>
      <c r="D7" s="11">
        <f>3*D5</f>
        <v>0</v>
      </c>
      <c r="E7" s="11">
        <f t="shared" ref="E7:E9" si="4">E6</f>
        <v>0</v>
      </c>
      <c r="F7" s="3">
        <f t="shared" si="0"/>
        <v>0</v>
      </c>
      <c r="G7" s="11">
        <f t="shared" ref="G7:G9" si="5">1*G6</f>
        <v>0</v>
      </c>
      <c r="H7" s="12">
        <f t="shared" si="1"/>
        <v>0</v>
      </c>
      <c r="I7" s="1"/>
      <c r="J7" s="1"/>
      <c r="K7" s="11">
        <f>3*K5</f>
        <v>0</v>
      </c>
      <c r="L7" s="13">
        <f t="shared" ref="L7:L9" si="6">L6</f>
        <v>0</v>
      </c>
      <c r="M7" s="17">
        <f>ROUND((D7-((D7/100)*G7))-(F7+I7+J7+K7+O7),2)</f>
        <v>0</v>
      </c>
      <c r="N7" s="18" t="e">
        <f t="shared" si="2"/>
        <v>#DIV/0!</v>
      </c>
      <c r="O7" s="4">
        <f t="shared" si="3"/>
        <v>0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33.75">
      <c r="A8" s="8"/>
      <c r="B8" s="8"/>
      <c r="C8" s="14" t="s">
        <v>8</v>
      </c>
      <c r="D8" s="11">
        <f>4*D5</f>
        <v>0</v>
      </c>
      <c r="E8" s="11">
        <f t="shared" si="4"/>
        <v>0</v>
      </c>
      <c r="F8" s="3">
        <f t="shared" si="0"/>
        <v>0</v>
      </c>
      <c r="G8" s="11">
        <f t="shared" si="5"/>
        <v>0</v>
      </c>
      <c r="H8" s="12">
        <f t="shared" si="1"/>
        <v>0</v>
      </c>
      <c r="I8" s="1"/>
      <c r="J8" s="1"/>
      <c r="K8" s="11">
        <f>4*K5</f>
        <v>0</v>
      </c>
      <c r="L8" s="13">
        <f t="shared" si="6"/>
        <v>0</v>
      </c>
      <c r="M8" s="17">
        <f>ROUND((D8-((D8/100)*G8))-(F8+I8+J8+K8+O8),2)</f>
        <v>0</v>
      </c>
      <c r="N8" s="18" t="e">
        <f t="shared" si="2"/>
        <v>#DIV/0!</v>
      </c>
      <c r="O8" s="4">
        <f t="shared" si="3"/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33.75">
      <c r="A9" s="8"/>
      <c r="B9" s="8"/>
      <c r="C9" s="14" t="s">
        <v>9</v>
      </c>
      <c r="D9" s="11">
        <f>5*D5</f>
        <v>0</v>
      </c>
      <c r="E9" s="11">
        <f t="shared" si="4"/>
        <v>0</v>
      </c>
      <c r="F9" s="3">
        <f t="shared" si="0"/>
        <v>0</v>
      </c>
      <c r="G9" s="11">
        <f t="shared" si="5"/>
        <v>0</v>
      </c>
      <c r="H9" s="12">
        <f t="shared" si="1"/>
        <v>0</v>
      </c>
      <c r="I9" s="1"/>
      <c r="J9" s="1"/>
      <c r="K9" s="11">
        <f>5*K5</f>
        <v>0</v>
      </c>
      <c r="L9" s="13">
        <f t="shared" si="6"/>
        <v>0</v>
      </c>
      <c r="M9" s="17">
        <f>ROUND((D9-((D9/100)*G9))-(F9+I9+J9+K9+O9),2)</f>
        <v>0</v>
      </c>
      <c r="N9" s="18" t="e">
        <f t="shared" si="2"/>
        <v>#DIV/0!</v>
      </c>
      <c r="O9" s="4">
        <f t="shared" si="3"/>
        <v>0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8.75" customHeight="1" thickBot="1">
      <c r="A11" s="8"/>
      <c r="B11" s="8"/>
      <c r="C11" s="8"/>
      <c r="D11" s="8"/>
      <c r="E11" s="8"/>
      <c r="F11" s="8"/>
      <c r="G11" s="8"/>
      <c r="H11" s="8"/>
      <c r="I11" s="8"/>
      <c r="K11" s="10"/>
      <c r="L11" s="10"/>
      <c r="M11" s="10"/>
      <c r="N11" s="1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33.75" customHeight="1" thickTop="1" thickBot="1">
      <c r="A12" s="8"/>
      <c r="B12" s="8"/>
      <c r="C12" s="73" t="s">
        <v>27</v>
      </c>
      <c r="D12" s="74"/>
      <c r="E12" s="74"/>
      <c r="F12" s="74"/>
      <c r="G12" s="74"/>
      <c r="H12" s="74"/>
      <c r="I12" s="75"/>
      <c r="J12" s="67" t="s">
        <v>29</v>
      </c>
      <c r="K12" s="68"/>
      <c r="L12" s="68"/>
      <c r="M12" s="68"/>
      <c r="N12" s="68"/>
      <c r="O12" s="68"/>
      <c r="P12" s="6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75" thickTop="1">
      <c r="A13" s="8"/>
      <c r="B13" s="8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idden="1">
      <c r="B14">
        <v>1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idden="1">
      <c r="B15">
        <v>10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idden="1">
      <c r="B16">
        <v>20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idden="1"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idden="1"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idden="1">
      <c r="D19" s="5" t="s">
        <v>14</v>
      </c>
      <c r="E19" s="5" t="s">
        <v>15</v>
      </c>
      <c r="F19" s="5" t="s">
        <v>16</v>
      </c>
      <c r="G19" s="5" t="s">
        <v>17</v>
      </c>
      <c r="H19" s="5" t="s">
        <v>5018</v>
      </c>
      <c r="I19" s="65" t="s">
        <v>18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idden="1">
      <c r="C20" t="s">
        <v>19</v>
      </c>
      <c r="D20" s="6">
        <f>ROUND((K5/(100+L5)*L5),2)</f>
        <v>0</v>
      </c>
      <c r="E20" s="6">
        <f>ROUND((J5/120)*20,2)</f>
        <v>0</v>
      </c>
      <c r="F20" s="6">
        <f>ROUND((I5/120)*20,2)</f>
        <v>0</v>
      </c>
      <c r="G20" s="7">
        <f>ROUND((D5/(100+E5))*E5,2)</f>
        <v>0</v>
      </c>
      <c r="H20" s="6">
        <f>ROUND((H5/120)*20,2)</f>
        <v>0</v>
      </c>
      <c r="I20" s="66">
        <f>G20-(D20+E20+F20+H20)</f>
        <v>0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idden="1">
      <c r="C21" t="s">
        <v>20</v>
      </c>
      <c r="D21" s="6">
        <f>ROUND((K6/(100+L6)*L6),2)</f>
        <v>0</v>
      </c>
      <c r="E21" s="6">
        <f t="shared" ref="E21:E24" si="7">ROUND((J6/120)*20,2)</f>
        <v>0</v>
      </c>
      <c r="F21" s="6">
        <f t="shared" ref="F21:F24" si="8">ROUND((I6/120)*20,2)</f>
        <v>0</v>
      </c>
      <c r="G21" s="7">
        <f>ROUND((D6/(100+E6))*E6,2)</f>
        <v>0</v>
      </c>
      <c r="H21" s="6">
        <f t="shared" ref="H21:H24" si="9">ROUND((H6/120)*20,2)</f>
        <v>0</v>
      </c>
      <c r="I21" s="66">
        <f t="shared" ref="I21:I24" si="10">G21-(D21+E21+F21+H21)</f>
        <v>0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idden="1">
      <c r="C22" t="s">
        <v>22</v>
      </c>
      <c r="D22" s="6">
        <f>ROUND((K7/(100+L7)*L7),2)</f>
        <v>0</v>
      </c>
      <c r="E22" s="6">
        <f t="shared" si="7"/>
        <v>0</v>
      </c>
      <c r="F22" s="6">
        <f t="shared" si="8"/>
        <v>0</v>
      </c>
      <c r="G22" s="7">
        <f>ROUND((D7/(100+E7))*E7,2)</f>
        <v>0</v>
      </c>
      <c r="H22" s="6">
        <f t="shared" si="9"/>
        <v>0</v>
      </c>
      <c r="I22" s="66">
        <f t="shared" si="10"/>
        <v>0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idden="1">
      <c r="C23" t="s">
        <v>23</v>
      </c>
      <c r="D23" s="6">
        <f>ROUND((K8/(100+L8)*L8),2)</f>
        <v>0</v>
      </c>
      <c r="E23" s="6">
        <f t="shared" si="7"/>
        <v>0</v>
      </c>
      <c r="F23" s="6">
        <f t="shared" si="8"/>
        <v>0</v>
      </c>
      <c r="G23" s="7">
        <f>ROUND((D8/(100+E8))*E8,2)</f>
        <v>0</v>
      </c>
      <c r="H23" s="6">
        <f t="shared" si="9"/>
        <v>0</v>
      </c>
      <c r="I23" s="66">
        <f t="shared" si="10"/>
        <v>0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idden="1">
      <c r="C24" t="s">
        <v>24</v>
      </c>
      <c r="D24" s="6">
        <f>ROUND((K9/(100+L9)*L9),2)</f>
        <v>0</v>
      </c>
      <c r="E24" s="6">
        <f t="shared" si="7"/>
        <v>0</v>
      </c>
      <c r="F24" s="6">
        <f t="shared" si="8"/>
        <v>0</v>
      </c>
      <c r="G24" s="7">
        <f>ROUND((D9/(100+E9))*E9,2)</f>
        <v>0</v>
      </c>
      <c r="H24" s="6">
        <f t="shared" si="9"/>
        <v>0</v>
      </c>
      <c r="I24" s="66">
        <f t="shared" si="10"/>
        <v>0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>
      <c r="A101" s="8"/>
      <c r="B101" s="8"/>
      <c r="C101" s="8"/>
      <c r="D101" s="8"/>
      <c r="E101" s="8"/>
      <c r="F101" s="8"/>
      <c r="G101" s="8"/>
      <c r="H101" s="8"/>
      <c r="I101" s="8"/>
    </row>
  </sheetData>
  <sheetProtection algorithmName="SHA-512" hashValue="h3UiyRU0BERvYFfjGVYOGZJRPLDDeyPY95K3JnVHrelY8J5sccs6FemIsTpzNOb0Qv9odZhAw/kmY+46yftBwQ==" saltValue="3dwEK6lIQ5z90iN2L4ytxw==" spinCount="100000" sheet="1" objects="1" scenarios="1"/>
  <mergeCells count="4">
    <mergeCell ref="J12:P12"/>
    <mergeCell ref="A2:R2"/>
    <mergeCell ref="A1:R1"/>
    <mergeCell ref="C12:I12"/>
  </mergeCells>
  <dataValidations count="1">
    <dataValidation type="list" allowBlank="1" showInputMessage="1" showErrorMessage="1" sqref="E5 L5" xr:uid="{2CEF55E1-32CC-496A-87C4-4F7868E64AA1}">
      <formula1>$B$14:$B$16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49B0-08A1-429A-ADE7-872C2CB27A5F}">
  <dimension ref="A1:AW514"/>
  <sheetViews>
    <sheetView topLeftCell="L1" workbookViewId="0">
      <selection activeCell="F9" sqref="F9"/>
    </sheetView>
  </sheetViews>
  <sheetFormatPr defaultRowHeight="15"/>
  <cols>
    <col min="1" max="11" width="0" hidden="1" customWidth="1"/>
    <col min="24" max="24" width="5.42578125" customWidth="1"/>
    <col min="25" max="36" width="0" hidden="1" customWidth="1"/>
    <col min="37" max="37" width="9.140625" hidden="1" customWidth="1"/>
    <col min="39" max="39" width="9.42578125" bestFit="1" customWidth="1"/>
    <col min="40" max="40" width="10.42578125" bestFit="1" customWidth="1"/>
    <col min="41" max="41" width="11.28515625" bestFit="1" customWidth="1"/>
    <col min="42" max="43" width="10.140625" bestFit="1" customWidth="1"/>
    <col min="44" max="44" width="11.28515625" bestFit="1" customWidth="1"/>
    <col min="45" max="49" width="10.140625" bestFit="1" customWidth="1"/>
  </cols>
  <sheetData>
    <row r="1" spans="1:49" ht="33.75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M1" s="102" t="s">
        <v>5017</v>
      </c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</row>
    <row r="2" spans="1:49" ht="53.25" customHeight="1" thickBot="1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  <c r="I2" s="21" t="s">
        <v>38</v>
      </c>
      <c r="J2" s="21" t="s">
        <v>39</v>
      </c>
      <c r="K2" s="21" t="s">
        <v>40</v>
      </c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</row>
    <row r="3" spans="1:49" ht="15.75" thickTop="1">
      <c r="A3" s="22">
        <v>0</v>
      </c>
      <c r="B3" s="23">
        <v>66.489999999999995</v>
      </c>
      <c r="C3" s="23">
        <v>69.91</v>
      </c>
      <c r="D3" s="23">
        <v>71.989999999999995</v>
      </c>
      <c r="E3" s="23">
        <v>62.03</v>
      </c>
      <c r="F3" s="23">
        <v>67.959999999999994</v>
      </c>
      <c r="G3" s="23">
        <v>61.04</v>
      </c>
      <c r="H3" s="23">
        <v>86.74</v>
      </c>
      <c r="I3" s="23">
        <v>352.42</v>
      </c>
      <c r="J3" s="23">
        <v>465.49</v>
      </c>
      <c r="K3" s="23">
        <v>431.15</v>
      </c>
      <c r="M3" s="92" t="s">
        <v>42</v>
      </c>
      <c r="N3" s="93"/>
      <c r="O3" s="93"/>
      <c r="P3" s="93"/>
      <c r="Q3" s="93"/>
      <c r="R3" s="93"/>
      <c r="S3" s="93"/>
      <c r="T3" s="93"/>
      <c r="U3" s="93"/>
      <c r="V3" s="93"/>
      <c r="W3" s="94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49" ht="15.75">
      <c r="A4" s="22">
        <v>1</v>
      </c>
      <c r="B4" s="23">
        <v>66.489999999999995</v>
      </c>
      <c r="C4" s="23">
        <v>69.91</v>
      </c>
      <c r="D4" s="23">
        <v>71.989999999999995</v>
      </c>
      <c r="E4" s="23">
        <v>62.03</v>
      </c>
      <c r="F4" s="23">
        <v>67.959999999999994</v>
      </c>
      <c r="G4" s="23">
        <v>61.04</v>
      </c>
      <c r="H4" s="23">
        <v>86.74</v>
      </c>
      <c r="I4" s="23">
        <v>352.42</v>
      </c>
      <c r="J4" s="23">
        <v>465.49</v>
      </c>
      <c r="K4" s="23">
        <v>431.15</v>
      </c>
      <c r="M4" s="104"/>
      <c r="N4" s="105"/>
      <c r="O4" s="27" t="s">
        <v>45</v>
      </c>
      <c r="P4" s="99" t="s">
        <v>46</v>
      </c>
      <c r="Q4" s="99"/>
      <c r="R4" s="99"/>
      <c r="S4" s="99"/>
      <c r="T4" s="27" t="s">
        <v>47</v>
      </c>
      <c r="U4" s="106" t="s">
        <v>5016</v>
      </c>
      <c r="V4" s="107"/>
      <c r="W4" s="108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U4" s="86" t="s">
        <v>5016</v>
      </c>
      <c r="AV4" s="86"/>
      <c r="AW4" s="86"/>
    </row>
    <row r="5" spans="1:49" ht="22.5" customHeight="1">
      <c r="A5" s="22">
        <v>2</v>
      </c>
      <c r="B5" s="23">
        <v>71.5</v>
      </c>
      <c r="C5" s="23">
        <v>71.900000000000006</v>
      </c>
      <c r="D5" s="23">
        <v>71.989999999999995</v>
      </c>
      <c r="E5" s="23">
        <v>62.03</v>
      </c>
      <c r="F5" s="23">
        <v>67.959999999999994</v>
      </c>
      <c r="G5" s="23">
        <v>62.85</v>
      </c>
      <c r="H5" s="23">
        <v>86.74</v>
      </c>
      <c r="I5" s="23">
        <v>352.42</v>
      </c>
      <c r="J5" s="23">
        <v>465.49</v>
      </c>
      <c r="K5" s="23">
        <v>431.15</v>
      </c>
      <c r="M5" s="95" t="s">
        <v>43</v>
      </c>
      <c r="N5" s="96"/>
      <c r="O5" s="63">
        <f>27.08*1.2</f>
        <v>32.495999999999995</v>
      </c>
      <c r="P5" s="100">
        <f>35.83*1.2</f>
        <v>42.995999999999995</v>
      </c>
      <c r="Q5" s="100"/>
      <c r="R5" s="100"/>
      <c r="S5" s="100"/>
      <c r="T5" s="61">
        <f>59.16*1.2</f>
        <v>70.99199999999999</v>
      </c>
      <c r="U5" s="103">
        <v>8.3800000000000008</v>
      </c>
      <c r="V5" s="103"/>
      <c r="W5" s="10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U5" s="80">
        <v>14.4</v>
      </c>
      <c r="AV5" s="81"/>
      <c r="AW5" s="82"/>
    </row>
    <row r="6" spans="1:49" ht="21.75" customHeight="1" thickBot="1">
      <c r="A6" s="22">
        <v>3</v>
      </c>
      <c r="B6" s="23">
        <v>80.099999999999994</v>
      </c>
      <c r="C6" s="23">
        <v>79.400000000000006</v>
      </c>
      <c r="D6" s="23">
        <v>79.989999999999995</v>
      </c>
      <c r="E6" s="23">
        <v>76.8</v>
      </c>
      <c r="F6" s="23">
        <v>75.86</v>
      </c>
      <c r="G6" s="23">
        <v>71.2</v>
      </c>
      <c r="H6" s="23">
        <v>92.73</v>
      </c>
      <c r="I6" s="23">
        <v>352.42</v>
      </c>
      <c r="J6" s="23">
        <v>465.49</v>
      </c>
      <c r="K6" s="23">
        <v>431.15</v>
      </c>
      <c r="M6" s="97" t="s">
        <v>44</v>
      </c>
      <c r="N6" s="98"/>
      <c r="O6" s="64">
        <f>51.66*1.2</f>
        <v>61.99199999999999</v>
      </c>
      <c r="P6" s="101">
        <f>62.49*1.2</f>
        <v>74.988</v>
      </c>
      <c r="Q6" s="101"/>
      <c r="R6" s="101"/>
      <c r="S6" s="101"/>
      <c r="T6" s="62">
        <f>81.66*1.2</f>
        <v>97.99199999999999</v>
      </c>
      <c r="U6" s="103"/>
      <c r="V6" s="103"/>
      <c r="W6" s="10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U6" s="83"/>
      <c r="AV6" s="84"/>
      <c r="AW6" s="85"/>
    </row>
    <row r="7" spans="1:49" ht="26.25" thickTop="1">
      <c r="A7" s="22">
        <v>4</v>
      </c>
      <c r="B7" s="23">
        <v>87.3</v>
      </c>
      <c r="C7" s="23">
        <v>84.9</v>
      </c>
      <c r="D7" s="23">
        <v>89.99</v>
      </c>
      <c r="E7" s="23">
        <v>76.8</v>
      </c>
      <c r="F7" s="23">
        <v>82.77</v>
      </c>
      <c r="G7" s="23">
        <v>76.459999999999994</v>
      </c>
      <c r="H7" s="23">
        <v>94.72</v>
      </c>
      <c r="I7" s="23">
        <v>352.42</v>
      </c>
      <c r="J7" s="23">
        <v>465.49</v>
      </c>
      <c r="K7" s="23">
        <v>431.15</v>
      </c>
      <c r="M7" s="39" t="s">
        <v>4993</v>
      </c>
      <c r="N7" s="39" t="s">
        <v>4994</v>
      </c>
      <c r="O7" s="39" t="s">
        <v>4995</v>
      </c>
      <c r="P7" s="39" t="s">
        <v>4996</v>
      </c>
      <c r="Q7" s="39" t="s">
        <v>4997</v>
      </c>
      <c r="R7" s="39" t="s">
        <v>4998</v>
      </c>
      <c r="S7" s="39" t="s">
        <v>4999</v>
      </c>
      <c r="T7" s="39" t="s">
        <v>5000</v>
      </c>
      <c r="U7" s="39" t="s">
        <v>5001</v>
      </c>
      <c r="V7" s="39" t="s">
        <v>5002</v>
      </c>
      <c r="W7" s="39" t="s">
        <v>5003</v>
      </c>
      <c r="X7" s="43"/>
      <c r="Y7" s="44" t="s">
        <v>48</v>
      </c>
      <c r="Z7" s="44" t="s">
        <v>49</v>
      </c>
      <c r="AA7" s="45" t="s">
        <v>50</v>
      </c>
      <c r="AB7" s="45" t="s">
        <v>51</v>
      </c>
      <c r="AC7" s="45" t="s">
        <v>52</v>
      </c>
      <c r="AD7" s="45" t="s">
        <v>53</v>
      </c>
      <c r="AE7" s="45" t="s">
        <v>54</v>
      </c>
      <c r="AF7" s="45" t="s">
        <v>55</v>
      </c>
      <c r="AG7" s="45" t="s">
        <v>56</v>
      </c>
      <c r="AH7" s="45" t="s">
        <v>57</v>
      </c>
      <c r="AI7" s="45" t="s">
        <v>58</v>
      </c>
      <c r="AJ7" s="45" t="s">
        <v>59</v>
      </c>
      <c r="AK7" s="43"/>
      <c r="AL7" s="40" t="s">
        <v>5004</v>
      </c>
      <c r="AM7" s="41" t="s">
        <v>5005</v>
      </c>
      <c r="AN7" s="42" t="s">
        <v>5006</v>
      </c>
      <c r="AO7" s="42" t="s">
        <v>5007</v>
      </c>
      <c r="AP7" s="42" t="s">
        <v>5008</v>
      </c>
      <c r="AQ7" s="42" t="s">
        <v>5009</v>
      </c>
      <c r="AR7" s="42" t="s">
        <v>5010</v>
      </c>
      <c r="AS7" s="42" t="s">
        <v>5011</v>
      </c>
      <c r="AT7" s="42" t="s">
        <v>5012</v>
      </c>
      <c r="AU7" s="42" t="s">
        <v>5013</v>
      </c>
      <c r="AV7" s="42" t="s">
        <v>5014</v>
      </c>
      <c r="AW7" s="42" t="s">
        <v>5015</v>
      </c>
    </row>
    <row r="8" spans="1:49">
      <c r="A8" s="22">
        <v>5</v>
      </c>
      <c r="B8" s="23">
        <v>95.92</v>
      </c>
      <c r="C8" s="23">
        <v>92.4</v>
      </c>
      <c r="D8" s="23">
        <v>99.99</v>
      </c>
      <c r="E8" s="23">
        <v>80.44</v>
      </c>
      <c r="F8" s="23">
        <v>87.39</v>
      </c>
      <c r="G8" s="23">
        <v>81.08</v>
      </c>
      <c r="H8" s="23">
        <v>109.92</v>
      </c>
      <c r="I8" s="23">
        <v>352.42</v>
      </c>
      <c r="J8" s="23">
        <v>465.49</v>
      </c>
      <c r="K8" s="23">
        <v>431.15</v>
      </c>
      <c r="M8" s="25">
        <v>0</v>
      </c>
      <c r="N8" s="26">
        <f t="shared" ref="N8:N71" si="0">B3*1.2</f>
        <v>79.787999999999997</v>
      </c>
      <c r="O8" s="26">
        <f t="shared" ref="O8:O71" si="1">C3*1.2</f>
        <v>83.891999999999996</v>
      </c>
      <c r="P8" s="26">
        <f t="shared" ref="P8:P71" si="2">D3*1.2</f>
        <v>86.387999999999991</v>
      </c>
      <c r="Q8" s="26">
        <f t="shared" ref="Q8:Q71" si="3">E3*1.2</f>
        <v>74.435999999999993</v>
      </c>
      <c r="R8" s="26">
        <f t="shared" ref="R8:R71" si="4">F3*1.2</f>
        <v>81.551999999999992</v>
      </c>
      <c r="S8" s="26">
        <f t="shared" ref="S8:S71" si="5">G3*1.2</f>
        <v>73.24799999999999</v>
      </c>
      <c r="T8" s="26">
        <f t="shared" ref="T8:T71" si="6">H3*1.2</f>
        <v>104.08799999999999</v>
      </c>
      <c r="U8" s="26">
        <f t="shared" ref="U8:U71" si="7">I3*1.2</f>
        <v>422.904</v>
      </c>
      <c r="V8" s="26">
        <f t="shared" ref="V8:V71" si="8">J3*1.2</f>
        <v>558.58799999999997</v>
      </c>
      <c r="W8" s="26">
        <f t="shared" ref="W8:W71" si="9">K3*1.2</f>
        <v>517.38</v>
      </c>
      <c r="X8" s="43"/>
      <c r="Y8" s="46">
        <v>0</v>
      </c>
      <c r="Z8" s="47" t="s">
        <v>60</v>
      </c>
      <c r="AA8" s="47" t="s">
        <v>61</v>
      </c>
      <c r="AB8" s="47" t="s">
        <v>62</v>
      </c>
      <c r="AC8" s="47" t="s">
        <v>63</v>
      </c>
      <c r="AD8" s="47" t="s">
        <v>64</v>
      </c>
      <c r="AE8" s="47" t="s">
        <v>65</v>
      </c>
      <c r="AF8" s="47" t="s">
        <v>66</v>
      </c>
      <c r="AG8" s="47" t="s">
        <v>67</v>
      </c>
      <c r="AH8" s="47" t="s">
        <v>68</v>
      </c>
      <c r="AI8" s="47" t="s">
        <v>69</v>
      </c>
      <c r="AJ8" s="47" t="s">
        <v>70</v>
      </c>
      <c r="AK8" s="43"/>
      <c r="AL8" s="36">
        <v>0</v>
      </c>
      <c r="AM8" s="37">
        <f>Z8*1.2</f>
        <v>74.435999999999993</v>
      </c>
      <c r="AN8" s="37">
        <f t="shared" ref="AN8:AW8" si="10">AA8*1.2</f>
        <v>80.14800000000001</v>
      </c>
      <c r="AO8" s="37">
        <f t="shared" si="10"/>
        <v>88.787999999999997</v>
      </c>
      <c r="AP8" s="37">
        <f t="shared" si="10"/>
        <v>109.64400000000001</v>
      </c>
      <c r="AQ8" s="37">
        <f t="shared" si="10"/>
        <v>83.291999999999987</v>
      </c>
      <c r="AR8" s="37">
        <f t="shared" si="10"/>
        <v>84.995999999999995</v>
      </c>
      <c r="AS8" s="37">
        <f t="shared" si="10"/>
        <v>83.507999999999996</v>
      </c>
      <c r="AT8" s="37">
        <f t="shared" si="10"/>
        <v>350.84399999999999</v>
      </c>
      <c r="AU8" s="37">
        <f t="shared" si="10"/>
        <v>386.28</v>
      </c>
      <c r="AV8" s="37">
        <f t="shared" si="10"/>
        <v>565.67999999999995</v>
      </c>
      <c r="AW8" s="37">
        <f t="shared" si="10"/>
        <v>398.62799999999999</v>
      </c>
    </row>
    <row r="9" spans="1:49">
      <c r="A9" s="22">
        <v>6</v>
      </c>
      <c r="B9" s="23">
        <v>104.5</v>
      </c>
      <c r="C9" s="23">
        <v>99.9</v>
      </c>
      <c r="D9" s="23">
        <v>108.99</v>
      </c>
      <c r="E9" s="23">
        <v>85.47</v>
      </c>
      <c r="F9" s="23">
        <v>101.01</v>
      </c>
      <c r="G9" s="23">
        <v>91.69</v>
      </c>
      <c r="H9" s="23">
        <v>113.5</v>
      </c>
      <c r="I9" s="23">
        <v>352.42</v>
      </c>
      <c r="J9" s="23">
        <v>465.49</v>
      </c>
      <c r="K9" s="23">
        <v>431.15</v>
      </c>
      <c r="M9" s="25">
        <v>1</v>
      </c>
      <c r="N9" s="26">
        <f t="shared" si="0"/>
        <v>79.787999999999997</v>
      </c>
      <c r="O9" s="26">
        <f t="shared" si="1"/>
        <v>83.891999999999996</v>
      </c>
      <c r="P9" s="26">
        <f t="shared" si="2"/>
        <v>86.387999999999991</v>
      </c>
      <c r="Q9" s="26">
        <f t="shared" si="3"/>
        <v>74.435999999999993</v>
      </c>
      <c r="R9" s="26">
        <f t="shared" si="4"/>
        <v>81.551999999999992</v>
      </c>
      <c r="S9" s="26">
        <f t="shared" si="5"/>
        <v>73.24799999999999</v>
      </c>
      <c r="T9" s="26">
        <f t="shared" si="6"/>
        <v>104.08799999999999</v>
      </c>
      <c r="U9" s="26">
        <f t="shared" si="7"/>
        <v>422.904</v>
      </c>
      <c r="V9" s="26">
        <f t="shared" si="8"/>
        <v>558.58799999999997</v>
      </c>
      <c r="W9" s="26">
        <f t="shared" si="9"/>
        <v>517.38</v>
      </c>
      <c r="X9" s="43"/>
      <c r="Y9" s="46">
        <v>1</v>
      </c>
      <c r="Z9" s="47" t="s">
        <v>60</v>
      </c>
      <c r="AA9" s="47" t="s">
        <v>61</v>
      </c>
      <c r="AB9" s="47" t="s">
        <v>62</v>
      </c>
      <c r="AC9" s="47" t="s">
        <v>63</v>
      </c>
      <c r="AD9" s="47" t="s">
        <v>64</v>
      </c>
      <c r="AE9" s="47" t="s">
        <v>65</v>
      </c>
      <c r="AF9" s="47" t="s">
        <v>66</v>
      </c>
      <c r="AG9" s="47" t="s">
        <v>67</v>
      </c>
      <c r="AH9" s="47" t="s">
        <v>68</v>
      </c>
      <c r="AI9" s="47" t="s">
        <v>69</v>
      </c>
      <c r="AJ9" s="47" t="s">
        <v>70</v>
      </c>
      <c r="AK9" s="43"/>
      <c r="AL9" s="36">
        <v>1</v>
      </c>
      <c r="AM9" s="37">
        <f t="shared" ref="AM9:AM72" si="11">Z9*1.2</f>
        <v>74.435999999999993</v>
      </c>
      <c r="AN9" s="37">
        <f t="shared" ref="AN9:AN72" si="12">AA9*1.2</f>
        <v>80.14800000000001</v>
      </c>
      <c r="AO9" s="37">
        <f t="shared" ref="AO9:AO72" si="13">AB9*1.2</f>
        <v>88.787999999999997</v>
      </c>
      <c r="AP9" s="37">
        <f t="shared" ref="AP9:AP72" si="14">AC9*1.2</f>
        <v>109.64400000000001</v>
      </c>
      <c r="AQ9" s="37">
        <f t="shared" ref="AQ9:AQ72" si="15">AD9*1.2</f>
        <v>83.291999999999987</v>
      </c>
      <c r="AR9" s="37">
        <f t="shared" ref="AR9:AR72" si="16">AE9*1.2</f>
        <v>84.995999999999995</v>
      </c>
      <c r="AS9" s="37">
        <f t="shared" ref="AS9:AS72" si="17">AF9*1.2</f>
        <v>83.507999999999996</v>
      </c>
      <c r="AT9" s="37">
        <f t="shared" ref="AT9:AT72" si="18">AG9*1.2</f>
        <v>350.84399999999999</v>
      </c>
      <c r="AU9" s="37">
        <f t="shared" ref="AU9:AU72" si="19">AH9*1.2</f>
        <v>386.28</v>
      </c>
      <c r="AV9" s="37">
        <f t="shared" ref="AV9:AV72" si="20">AI9*1.2</f>
        <v>565.67999999999995</v>
      </c>
      <c r="AW9" s="37">
        <f t="shared" ref="AW9:AW72" si="21">AJ9*1.2</f>
        <v>398.62799999999999</v>
      </c>
    </row>
    <row r="10" spans="1:49">
      <c r="A10" s="22">
        <v>7</v>
      </c>
      <c r="B10" s="23">
        <v>110.83</v>
      </c>
      <c r="C10" s="23">
        <v>107.5</v>
      </c>
      <c r="D10" s="23">
        <v>114.99</v>
      </c>
      <c r="E10" s="23">
        <v>90.53</v>
      </c>
      <c r="F10" s="23">
        <v>107.84</v>
      </c>
      <c r="G10" s="23">
        <v>98.34</v>
      </c>
      <c r="H10" s="23">
        <v>128.36000000000001</v>
      </c>
      <c r="I10" s="23">
        <v>352.42</v>
      </c>
      <c r="J10" s="23">
        <v>465.49</v>
      </c>
      <c r="K10" s="23">
        <v>431.15</v>
      </c>
      <c r="M10" s="25">
        <v>2</v>
      </c>
      <c r="N10" s="26">
        <f t="shared" si="0"/>
        <v>85.8</v>
      </c>
      <c r="O10" s="26">
        <f t="shared" si="1"/>
        <v>86.28</v>
      </c>
      <c r="P10" s="26">
        <f t="shared" si="2"/>
        <v>86.387999999999991</v>
      </c>
      <c r="Q10" s="26">
        <f t="shared" si="3"/>
        <v>74.435999999999993</v>
      </c>
      <c r="R10" s="26">
        <f t="shared" si="4"/>
        <v>81.551999999999992</v>
      </c>
      <c r="S10" s="26">
        <f t="shared" si="5"/>
        <v>75.42</v>
      </c>
      <c r="T10" s="26">
        <f t="shared" si="6"/>
        <v>104.08799999999999</v>
      </c>
      <c r="U10" s="26">
        <f t="shared" si="7"/>
        <v>422.904</v>
      </c>
      <c r="V10" s="26">
        <f t="shared" si="8"/>
        <v>558.58799999999997</v>
      </c>
      <c r="W10" s="26">
        <f t="shared" si="9"/>
        <v>517.38</v>
      </c>
      <c r="X10" s="43"/>
      <c r="Y10" s="46">
        <v>2</v>
      </c>
      <c r="Z10" s="47" t="s">
        <v>60</v>
      </c>
      <c r="AA10" s="47" t="s">
        <v>71</v>
      </c>
      <c r="AB10" s="47" t="s">
        <v>62</v>
      </c>
      <c r="AC10" s="47" t="s">
        <v>72</v>
      </c>
      <c r="AD10" s="47" t="s">
        <v>64</v>
      </c>
      <c r="AE10" s="47" t="s">
        <v>73</v>
      </c>
      <c r="AF10" s="47" t="s">
        <v>74</v>
      </c>
      <c r="AG10" s="47" t="s">
        <v>67</v>
      </c>
      <c r="AH10" s="47" t="s">
        <v>68</v>
      </c>
      <c r="AI10" s="47" t="s">
        <v>69</v>
      </c>
      <c r="AJ10" s="47" t="s">
        <v>70</v>
      </c>
      <c r="AK10" s="43"/>
      <c r="AL10" s="36">
        <v>2</v>
      </c>
      <c r="AM10" s="37">
        <f t="shared" si="11"/>
        <v>74.435999999999993</v>
      </c>
      <c r="AN10" s="37">
        <f t="shared" si="12"/>
        <v>88.176000000000002</v>
      </c>
      <c r="AO10" s="37">
        <f t="shared" si="13"/>
        <v>88.787999999999997</v>
      </c>
      <c r="AP10" s="37">
        <f t="shared" si="14"/>
        <v>112.428</v>
      </c>
      <c r="AQ10" s="37">
        <f t="shared" si="15"/>
        <v>83.291999999999987</v>
      </c>
      <c r="AR10" s="37">
        <f t="shared" si="16"/>
        <v>86.651999999999987</v>
      </c>
      <c r="AS10" s="37">
        <f t="shared" si="17"/>
        <v>102.3</v>
      </c>
      <c r="AT10" s="37">
        <f t="shared" si="18"/>
        <v>350.84399999999999</v>
      </c>
      <c r="AU10" s="37">
        <f t="shared" si="19"/>
        <v>386.28</v>
      </c>
      <c r="AV10" s="37">
        <f t="shared" si="20"/>
        <v>565.67999999999995</v>
      </c>
      <c r="AW10" s="37">
        <f t="shared" si="21"/>
        <v>398.62799999999999</v>
      </c>
    </row>
    <row r="11" spans="1:49">
      <c r="A11" s="22">
        <v>8</v>
      </c>
      <c r="B11" s="23">
        <v>118.24</v>
      </c>
      <c r="C11" s="23">
        <v>115.19</v>
      </c>
      <c r="D11" s="23">
        <v>122.99</v>
      </c>
      <c r="E11" s="23">
        <v>100.59</v>
      </c>
      <c r="F11" s="23">
        <v>114.66</v>
      </c>
      <c r="G11" s="23">
        <v>105.22</v>
      </c>
      <c r="H11" s="23">
        <v>133.30000000000001</v>
      </c>
      <c r="I11" s="23">
        <v>352.42</v>
      </c>
      <c r="J11" s="23">
        <v>465.49</v>
      </c>
      <c r="K11" s="23">
        <v>431.15</v>
      </c>
      <c r="M11" s="25">
        <v>3</v>
      </c>
      <c r="N11" s="26">
        <f t="shared" si="0"/>
        <v>96.11999999999999</v>
      </c>
      <c r="O11" s="26">
        <f t="shared" si="1"/>
        <v>95.28</v>
      </c>
      <c r="P11" s="26">
        <f t="shared" si="2"/>
        <v>95.987999999999985</v>
      </c>
      <c r="Q11" s="26">
        <f t="shared" si="3"/>
        <v>92.16</v>
      </c>
      <c r="R11" s="26">
        <f t="shared" si="4"/>
        <v>91.031999999999996</v>
      </c>
      <c r="S11" s="26">
        <f t="shared" si="5"/>
        <v>85.44</v>
      </c>
      <c r="T11" s="26">
        <f t="shared" si="6"/>
        <v>111.276</v>
      </c>
      <c r="U11" s="26">
        <f t="shared" si="7"/>
        <v>422.904</v>
      </c>
      <c r="V11" s="26">
        <f t="shared" si="8"/>
        <v>558.58799999999997</v>
      </c>
      <c r="W11" s="26">
        <f t="shared" si="9"/>
        <v>517.38</v>
      </c>
      <c r="X11" s="43"/>
      <c r="Y11" s="46">
        <v>3</v>
      </c>
      <c r="Z11" s="47" t="s">
        <v>75</v>
      </c>
      <c r="AA11" s="47" t="s">
        <v>76</v>
      </c>
      <c r="AB11" s="47" t="s">
        <v>77</v>
      </c>
      <c r="AC11" s="47" t="s">
        <v>78</v>
      </c>
      <c r="AD11" s="47" t="s">
        <v>79</v>
      </c>
      <c r="AE11" s="47" t="s">
        <v>80</v>
      </c>
      <c r="AF11" s="47" t="s">
        <v>74</v>
      </c>
      <c r="AG11" s="47" t="s">
        <v>67</v>
      </c>
      <c r="AH11" s="47" t="s">
        <v>68</v>
      </c>
      <c r="AI11" s="47" t="s">
        <v>69</v>
      </c>
      <c r="AJ11" s="47" t="s">
        <v>70</v>
      </c>
      <c r="AK11" s="43"/>
      <c r="AL11" s="36">
        <v>3</v>
      </c>
      <c r="AM11" s="37">
        <f t="shared" si="11"/>
        <v>87.84</v>
      </c>
      <c r="AN11" s="37">
        <f t="shared" si="12"/>
        <v>96.335999999999999</v>
      </c>
      <c r="AO11" s="37">
        <f t="shared" si="13"/>
        <v>95.987999999999985</v>
      </c>
      <c r="AP11" s="37">
        <f t="shared" si="14"/>
        <v>119.532</v>
      </c>
      <c r="AQ11" s="37">
        <f t="shared" si="15"/>
        <v>94.02</v>
      </c>
      <c r="AR11" s="37">
        <f t="shared" si="16"/>
        <v>96.167999999999992</v>
      </c>
      <c r="AS11" s="37">
        <f t="shared" si="17"/>
        <v>102.3</v>
      </c>
      <c r="AT11" s="37">
        <f t="shared" si="18"/>
        <v>350.84399999999999</v>
      </c>
      <c r="AU11" s="37">
        <f t="shared" si="19"/>
        <v>386.28</v>
      </c>
      <c r="AV11" s="37">
        <f t="shared" si="20"/>
        <v>565.67999999999995</v>
      </c>
      <c r="AW11" s="37">
        <f t="shared" si="21"/>
        <v>398.62799999999999</v>
      </c>
    </row>
    <row r="12" spans="1:49">
      <c r="A12" s="22">
        <v>9</v>
      </c>
      <c r="B12" s="23">
        <v>125.03</v>
      </c>
      <c r="C12" s="23">
        <v>122.9</v>
      </c>
      <c r="D12" s="23">
        <v>129.99</v>
      </c>
      <c r="E12" s="23">
        <v>110.68</v>
      </c>
      <c r="F12" s="23">
        <v>121.49</v>
      </c>
      <c r="G12" s="23">
        <v>112.02</v>
      </c>
      <c r="H12" s="23">
        <v>141.56</v>
      </c>
      <c r="I12" s="23">
        <v>352.42</v>
      </c>
      <c r="J12" s="23">
        <v>465.49</v>
      </c>
      <c r="K12" s="23">
        <v>431.15</v>
      </c>
      <c r="M12" s="25">
        <v>4</v>
      </c>
      <c r="N12" s="26">
        <f t="shared" si="0"/>
        <v>104.75999999999999</v>
      </c>
      <c r="O12" s="26">
        <f t="shared" si="1"/>
        <v>101.88000000000001</v>
      </c>
      <c r="P12" s="26">
        <f t="shared" si="2"/>
        <v>107.98799999999999</v>
      </c>
      <c r="Q12" s="26">
        <f t="shared" si="3"/>
        <v>92.16</v>
      </c>
      <c r="R12" s="26">
        <f t="shared" si="4"/>
        <v>99.323999999999998</v>
      </c>
      <c r="S12" s="26">
        <f t="shared" si="5"/>
        <v>91.751999999999995</v>
      </c>
      <c r="T12" s="26">
        <f t="shared" si="6"/>
        <v>113.664</v>
      </c>
      <c r="U12" s="26">
        <f t="shared" si="7"/>
        <v>422.904</v>
      </c>
      <c r="V12" s="26">
        <f t="shared" si="8"/>
        <v>558.58799999999997</v>
      </c>
      <c r="W12" s="26">
        <f t="shared" si="9"/>
        <v>517.38</v>
      </c>
      <c r="X12" s="43"/>
      <c r="Y12" s="46">
        <v>4</v>
      </c>
      <c r="Z12" s="47" t="s">
        <v>81</v>
      </c>
      <c r="AA12" s="47" t="s">
        <v>82</v>
      </c>
      <c r="AB12" s="47" t="s">
        <v>83</v>
      </c>
      <c r="AC12" s="47" t="s">
        <v>84</v>
      </c>
      <c r="AD12" s="47" t="s">
        <v>85</v>
      </c>
      <c r="AE12" s="47" t="s">
        <v>86</v>
      </c>
      <c r="AF12" s="47" t="s">
        <v>87</v>
      </c>
      <c r="AG12" s="47" t="s">
        <v>67</v>
      </c>
      <c r="AH12" s="47" t="s">
        <v>68</v>
      </c>
      <c r="AI12" s="47" t="s">
        <v>69</v>
      </c>
      <c r="AJ12" s="47" t="s">
        <v>70</v>
      </c>
      <c r="AK12" s="43"/>
      <c r="AL12" s="36">
        <v>4</v>
      </c>
      <c r="AM12" s="37">
        <f t="shared" si="11"/>
        <v>93.64800000000001</v>
      </c>
      <c r="AN12" s="37">
        <f t="shared" si="12"/>
        <v>106.25999999999999</v>
      </c>
      <c r="AO12" s="37">
        <f t="shared" si="13"/>
        <v>109.788</v>
      </c>
      <c r="AP12" s="37">
        <f t="shared" si="14"/>
        <v>121.91999999999999</v>
      </c>
      <c r="AQ12" s="37">
        <f t="shared" si="15"/>
        <v>102.45599999999999</v>
      </c>
      <c r="AR12" s="37">
        <f t="shared" si="16"/>
        <v>105.012</v>
      </c>
      <c r="AS12" s="37">
        <f t="shared" si="17"/>
        <v>106.476</v>
      </c>
      <c r="AT12" s="37">
        <f t="shared" si="18"/>
        <v>350.84399999999999</v>
      </c>
      <c r="AU12" s="37">
        <f t="shared" si="19"/>
        <v>386.28</v>
      </c>
      <c r="AV12" s="37">
        <f t="shared" si="20"/>
        <v>565.67999999999995</v>
      </c>
      <c r="AW12" s="37">
        <f t="shared" si="21"/>
        <v>398.62799999999999</v>
      </c>
    </row>
    <row r="13" spans="1:49">
      <c r="A13" s="22">
        <v>10</v>
      </c>
      <c r="B13" s="23">
        <v>131.86000000000001</v>
      </c>
      <c r="C13" s="23">
        <v>129</v>
      </c>
      <c r="D13" s="23">
        <v>135.99</v>
      </c>
      <c r="E13" s="23">
        <v>125.81</v>
      </c>
      <c r="F13" s="23">
        <v>128.31</v>
      </c>
      <c r="G13" s="23">
        <v>118.36</v>
      </c>
      <c r="H13" s="23">
        <v>147.81</v>
      </c>
      <c r="I13" s="23">
        <v>352.42</v>
      </c>
      <c r="J13" s="23">
        <v>465.49</v>
      </c>
      <c r="K13" s="23">
        <v>431.15</v>
      </c>
      <c r="M13" s="25">
        <v>5</v>
      </c>
      <c r="N13" s="26">
        <f t="shared" si="0"/>
        <v>115.104</v>
      </c>
      <c r="O13" s="26">
        <f t="shared" si="1"/>
        <v>110.88000000000001</v>
      </c>
      <c r="P13" s="26">
        <f t="shared" si="2"/>
        <v>119.98799999999999</v>
      </c>
      <c r="Q13" s="26">
        <f t="shared" si="3"/>
        <v>96.527999999999992</v>
      </c>
      <c r="R13" s="26">
        <f t="shared" si="4"/>
        <v>104.86799999999999</v>
      </c>
      <c r="S13" s="26">
        <f t="shared" si="5"/>
        <v>97.295999999999992</v>
      </c>
      <c r="T13" s="26">
        <f t="shared" si="6"/>
        <v>131.904</v>
      </c>
      <c r="U13" s="26">
        <f t="shared" si="7"/>
        <v>422.904</v>
      </c>
      <c r="V13" s="26">
        <f t="shared" si="8"/>
        <v>558.58799999999997</v>
      </c>
      <c r="W13" s="26">
        <f t="shared" si="9"/>
        <v>517.38</v>
      </c>
      <c r="X13" s="43"/>
      <c r="Y13" s="46">
        <v>5</v>
      </c>
      <c r="Z13" s="47" t="s">
        <v>88</v>
      </c>
      <c r="AA13" s="47" t="s">
        <v>89</v>
      </c>
      <c r="AB13" s="47" t="s">
        <v>90</v>
      </c>
      <c r="AC13" s="47" t="s">
        <v>91</v>
      </c>
      <c r="AD13" s="47" t="s">
        <v>92</v>
      </c>
      <c r="AE13" s="47" t="s">
        <v>93</v>
      </c>
      <c r="AF13" s="47" t="s">
        <v>94</v>
      </c>
      <c r="AG13" s="47" t="s">
        <v>67</v>
      </c>
      <c r="AH13" s="47" t="s">
        <v>68</v>
      </c>
      <c r="AI13" s="47" t="s">
        <v>69</v>
      </c>
      <c r="AJ13" s="47" t="s">
        <v>70</v>
      </c>
      <c r="AK13" s="43"/>
      <c r="AL13" s="36">
        <v>5</v>
      </c>
      <c r="AM13" s="37">
        <f t="shared" si="11"/>
        <v>102.75599999999999</v>
      </c>
      <c r="AN13" s="37">
        <f t="shared" si="12"/>
        <v>115.95599999999999</v>
      </c>
      <c r="AO13" s="37">
        <f t="shared" si="13"/>
        <v>119.98799999999999</v>
      </c>
      <c r="AP13" s="37">
        <f t="shared" si="14"/>
        <v>136.13999999999999</v>
      </c>
      <c r="AQ13" s="37">
        <f t="shared" si="15"/>
        <v>108</v>
      </c>
      <c r="AR13" s="37">
        <f t="shared" si="16"/>
        <v>114.96</v>
      </c>
      <c r="AS13" s="37">
        <f t="shared" si="17"/>
        <v>112.74</v>
      </c>
      <c r="AT13" s="37">
        <f t="shared" si="18"/>
        <v>350.84399999999999</v>
      </c>
      <c r="AU13" s="37">
        <f t="shared" si="19"/>
        <v>386.28</v>
      </c>
      <c r="AV13" s="37">
        <f t="shared" si="20"/>
        <v>565.67999999999995</v>
      </c>
      <c r="AW13" s="37">
        <f t="shared" si="21"/>
        <v>398.62799999999999</v>
      </c>
    </row>
    <row r="14" spans="1:49">
      <c r="A14" s="22">
        <v>11</v>
      </c>
      <c r="B14" s="23">
        <v>137.57</v>
      </c>
      <c r="C14" s="23">
        <v>134.9</v>
      </c>
      <c r="D14" s="23">
        <v>141.99</v>
      </c>
      <c r="E14" s="23">
        <v>132.01</v>
      </c>
      <c r="F14" s="23">
        <v>137.46</v>
      </c>
      <c r="G14" s="23">
        <v>125.07</v>
      </c>
      <c r="H14" s="23">
        <v>157.38</v>
      </c>
      <c r="I14" s="23">
        <v>352.42</v>
      </c>
      <c r="J14" s="23">
        <v>465.49</v>
      </c>
      <c r="K14" s="23">
        <v>431.15</v>
      </c>
      <c r="M14" s="25">
        <v>6</v>
      </c>
      <c r="N14" s="26">
        <f t="shared" si="0"/>
        <v>125.39999999999999</v>
      </c>
      <c r="O14" s="26">
        <f t="shared" si="1"/>
        <v>119.88</v>
      </c>
      <c r="P14" s="26">
        <f t="shared" si="2"/>
        <v>130.78799999999998</v>
      </c>
      <c r="Q14" s="26">
        <f t="shared" si="3"/>
        <v>102.56399999999999</v>
      </c>
      <c r="R14" s="26">
        <f t="shared" si="4"/>
        <v>121.212</v>
      </c>
      <c r="S14" s="26">
        <f t="shared" si="5"/>
        <v>110.02799999999999</v>
      </c>
      <c r="T14" s="26">
        <f t="shared" si="6"/>
        <v>136.19999999999999</v>
      </c>
      <c r="U14" s="26">
        <f t="shared" si="7"/>
        <v>422.904</v>
      </c>
      <c r="V14" s="26">
        <f t="shared" si="8"/>
        <v>558.58799999999997</v>
      </c>
      <c r="W14" s="26">
        <f t="shared" si="9"/>
        <v>517.38</v>
      </c>
      <c r="X14" s="43"/>
      <c r="Y14" s="46">
        <v>6</v>
      </c>
      <c r="Z14" s="47" t="s">
        <v>95</v>
      </c>
      <c r="AA14" s="47" t="s">
        <v>96</v>
      </c>
      <c r="AB14" s="47" t="s">
        <v>97</v>
      </c>
      <c r="AC14" s="47" t="s">
        <v>98</v>
      </c>
      <c r="AD14" s="47" t="s">
        <v>99</v>
      </c>
      <c r="AE14" s="47" t="s">
        <v>100</v>
      </c>
      <c r="AF14" s="47" t="s">
        <v>101</v>
      </c>
      <c r="AG14" s="47" t="s">
        <v>67</v>
      </c>
      <c r="AH14" s="47" t="s">
        <v>68</v>
      </c>
      <c r="AI14" s="47" t="s">
        <v>69</v>
      </c>
      <c r="AJ14" s="47" t="s">
        <v>70</v>
      </c>
      <c r="AK14" s="43"/>
      <c r="AL14" s="36">
        <v>6</v>
      </c>
      <c r="AM14" s="37">
        <f t="shared" si="11"/>
        <v>112.70399999999999</v>
      </c>
      <c r="AN14" s="37">
        <f t="shared" si="12"/>
        <v>123.744</v>
      </c>
      <c r="AO14" s="37">
        <f t="shared" si="13"/>
        <v>133.18799999999999</v>
      </c>
      <c r="AP14" s="37">
        <f t="shared" si="14"/>
        <v>140.904</v>
      </c>
      <c r="AQ14" s="37">
        <f t="shared" si="15"/>
        <v>124.848</v>
      </c>
      <c r="AR14" s="37">
        <f t="shared" si="16"/>
        <v>123.804</v>
      </c>
      <c r="AS14" s="37">
        <f t="shared" si="17"/>
        <v>119.00399999999999</v>
      </c>
      <c r="AT14" s="37">
        <f t="shared" si="18"/>
        <v>350.84399999999999</v>
      </c>
      <c r="AU14" s="37">
        <f t="shared" si="19"/>
        <v>386.28</v>
      </c>
      <c r="AV14" s="37">
        <f t="shared" si="20"/>
        <v>565.67999999999995</v>
      </c>
      <c r="AW14" s="37">
        <f t="shared" si="21"/>
        <v>398.62799999999999</v>
      </c>
    </row>
    <row r="15" spans="1:49">
      <c r="A15" s="22">
        <v>12</v>
      </c>
      <c r="B15" s="23">
        <v>143.36000000000001</v>
      </c>
      <c r="C15" s="23">
        <v>140</v>
      </c>
      <c r="D15" s="23">
        <v>149.99</v>
      </c>
      <c r="E15" s="23">
        <v>138.63999999999999</v>
      </c>
      <c r="F15" s="23">
        <v>145.24</v>
      </c>
      <c r="G15" s="23">
        <v>129.94999999999999</v>
      </c>
      <c r="H15" s="23">
        <v>167.27</v>
      </c>
      <c r="I15" s="23">
        <v>352.42</v>
      </c>
      <c r="J15" s="23">
        <v>465.49</v>
      </c>
      <c r="K15" s="23">
        <v>431.15</v>
      </c>
      <c r="M15" s="25">
        <v>7</v>
      </c>
      <c r="N15" s="26">
        <f t="shared" si="0"/>
        <v>132.99599999999998</v>
      </c>
      <c r="O15" s="26">
        <f t="shared" si="1"/>
        <v>129</v>
      </c>
      <c r="P15" s="26">
        <f t="shared" si="2"/>
        <v>137.988</v>
      </c>
      <c r="Q15" s="26">
        <f t="shared" si="3"/>
        <v>108.636</v>
      </c>
      <c r="R15" s="26">
        <f t="shared" si="4"/>
        <v>129.40799999999999</v>
      </c>
      <c r="S15" s="26">
        <f t="shared" si="5"/>
        <v>118.008</v>
      </c>
      <c r="T15" s="26">
        <f t="shared" si="6"/>
        <v>154.03200000000001</v>
      </c>
      <c r="U15" s="26">
        <f t="shared" si="7"/>
        <v>422.904</v>
      </c>
      <c r="V15" s="26">
        <f t="shared" si="8"/>
        <v>558.58799999999997</v>
      </c>
      <c r="W15" s="26">
        <f t="shared" si="9"/>
        <v>517.38</v>
      </c>
      <c r="X15" s="43"/>
      <c r="Y15" s="46">
        <v>7</v>
      </c>
      <c r="Z15" s="47" t="s">
        <v>102</v>
      </c>
      <c r="AA15" s="47" t="s">
        <v>103</v>
      </c>
      <c r="AB15" s="47" t="s">
        <v>104</v>
      </c>
      <c r="AC15" s="47" t="s">
        <v>105</v>
      </c>
      <c r="AD15" s="47" t="s">
        <v>106</v>
      </c>
      <c r="AE15" s="47" t="s">
        <v>107</v>
      </c>
      <c r="AF15" s="47" t="s">
        <v>108</v>
      </c>
      <c r="AG15" s="47" t="s">
        <v>67</v>
      </c>
      <c r="AH15" s="47" t="s">
        <v>68</v>
      </c>
      <c r="AI15" s="47" t="s">
        <v>69</v>
      </c>
      <c r="AJ15" s="47" t="s">
        <v>70</v>
      </c>
      <c r="AK15" s="43"/>
      <c r="AL15" s="36">
        <v>7</v>
      </c>
      <c r="AM15" s="37">
        <f t="shared" si="11"/>
        <v>124.30799999999999</v>
      </c>
      <c r="AN15" s="37">
        <f t="shared" si="12"/>
        <v>131.54400000000001</v>
      </c>
      <c r="AO15" s="37">
        <f t="shared" si="13"/>
        <v>140.38799999999998</v>
      </c>
      <c r="AP15" s="37">
        <f t="shared" si="14"/>
        <v>159.11999999999998</v>
      </c>
      <c r="AQ15" s="37">
        <f t="shared" si="15"/>
        <v>133.28399999999999</v>
      </c>
      <c r="AR15" s="37">
        <f t="shared" si="16"/>
        <v>131.904</v>
      </c>
      <c r="AS15" s="37">
        <f t="shared" si="17"/>
        <v>131.53199999999998</v>
      </c>
      <c r="AT15" s="37">
        <f t="shared" si="18"/>
        <v>350.84399999999999</v>
      </c>
      <c r="AU15" s="37">
        <f t="shared" si="19"/>
        <v>386.28</v>
      </c>
      <c r="AV15" s="37">
        <f t="shared" si="20"/>
        <v>565.67999999999995</v>
      </c>
      <c r="AW15" s="37">
        <f t="shared" si="21"/>
        <v>398.62799999999999</v>
      </c>
    </row>
    <row r="16" spans="1:49">
      <c r="A16" s="22">
        <v>13</v>
      </c>
      <c r="B16" s="23">
        <v>149.09</v>
      </c>
      <c r="C16" s="23">
        <v>146</v>
      </c>
      <c r="D16" s="23">
        <v>157.99</v>
      </c>
      <c r="E16" s="23">
        <v>145.31</v>
      </c>
      <c r="F16" s="23">
        <v>151.07</v>
      </c>
      <c r="G16" s="23">
        <v>135.38</v>
      </c>
      <c r="H16" s="23">
        <v>172.56</v>
      </c>
      <c r="I16" s="23">
        <v>352.42</v>
      </c>
      <c r="J16" s="23">
        <v>465.49</v>
      </c>
      <c r="K16" s="23">
        <v>431.15</v>
      </c>
      <c r="M16" s="25">
        <v>8</v>
      </c>
      <c r="N16" s="26">
        <f t="shared" si="0"/>
        <v>141.88799999999998</v>
      </c>
      <c r="O16" s="26">
        <f t="shared" si="1"/>
        <v>138.22799999999998</v>
      </c>
      <c r="P16" s="26">
        <f t="shared" si="2"/>
        <v>147.58799999999999</v>
      </c>
      <c r="Q16" s="26">
        <f t="shared" si="3"/>
        <v>120.708</v>
      </c>
      <c r="R16" s="26">
        <f t="shared" si="4"/>
        <v>137.59199999999998</v>
      </c>
      <c r="S16" s="26">
        <f t="shared" si="5"/>
        <v>126.264</v>
      </c>
      <c r="T16" s="26">
        <f t="shared" si="6"/>
        <v>159.96</v>
      </c>
      <c r="U16" s="26">
        <f t="shared" si="7"/>
        <v>422.904</v>
      </c>
      <c r="V16" s="26">
        <f t="shared" si="8"/>
        <v>558.58799999999997</v>
      </c>
      <c r="W16" s="26">
        <f t="shared" si="9"/>
        <v>517.38</v>
      </c>
      <c r="X16" s="43"/>
      <c r="Y16" s="46">
        <v>8</v>
      </c>
      <c r="Z16" s="47" t="s">
        <v>109</v>
      </c>
      <c r="AA16" s="47" t="s">
        <v>110</v>
      </c>
      <c r="AB16" s="47" t="s">
        <v>111</v>
      </c>
      <c r="AC16" s="47" t="s">
        <v>112</v>
      </c>
      <c r="AD16" s="47" t="s">
        <v>113</v>
      </c>
      <c r="AE16" s="47" t="s">
        <v>114</v>
      </c>
      <c r="AF16" s="47" t="s">
        <v>115</v>
      </c>
      <c r="AG16" s="47" t="s">
        <v>67</v>
      </c>
      <c r="AH16" s="47" t="s">
        <v>68</v>
      </c>
      <c r="AI16" s="47" t="s">
        <v>69</v>
      </c>
      <c r="AJ16" s="47" t="s">
        <v>70</v>
      </c>
      <c r="AK16" s="43"/>
      <c r="AL16" s="36">
        <v>8</v>
      </c>
      <c r="AM16" s="37">
        <f t="shared" si="11"/>
        <v>137.56799999999998</v>
      </c>
      <c r="AN16" s="37">
        <f t="shared" si="12"/>
        <v>139.32</v>
      </c>
      <c r="AO16" s="37">
        <f t="shared" si="13"/>
        <v>149.988</v>
      </c>
      <c r="AP16" s="37">
        <f t="shared" si="14"/>
        <v>165.9</v>
      </c>
      <c r="AQ16" s="37">
        <f t="shared" si="15"/>
        <v>141.708</v>
      </c>
      <c r="AR16" s="37">
        <f t="shared" si="16"/>
        <v>140.136</v>
      </c>
      <c r="AS16" s="37">
        <f t="shared" si="17"/>
        <v>144.06</v>
      </c>
      <c r="AT16" s="37">
        <f t="shared" si="18"/>
        <v>350.84399999999999</v>
      </c>
      <c r="AU16" s="37">
        <f t="shared" si="19"/>
        <v>386.28</v>
      </c>
      <c r="AV16" s="37">
        <f t="shared" si="20"/>
        <v>565.67999999999995</v>
      </c>
      <c r="AW16" s="37">
        <f t="shared" si="21"/>
        <v>398.62799999999999</v>
      </c>
    </row>
    <row r="17" spans="1:49">
      <c r="A17" s="22">
        <v>14</v>
      </c>
      <c r="B17" s="23">
        <v>154.86000000000001</v>
      </c>
      <c r="C17" s="23">
        <v>152</v>
      </c>
      <c r="D17" s="23">
        <v>166.99</v>
      </c>
      <c r="E17" s="23">
        <v>151.94999999999999</v>
      </c>
      <c r="F17" s="23">
        <v>154.71</v>
      </c>
      <c r="G17" s="23">
        <v>140.79</v>
      </c>
      <c r="H17" s="23">
        <v>186.07</v>
      </c>
      <c r="I17" s="23">
        <v>352.42</v>
      </c>
      <c r="J17" s="23">
        <v>465.49</v>
      </c>
      <c r="K17" s="23">
        <v>431.15</v>
      </c>
      <c r="M17" s="25">
        <v>9</v>
      </c>
      <c r="N17" s="26">
        <f t="shared" si="0"/>
        <v>150.036</v>
      </c>
      <c r="O17" s="26">
        <f t="shared" si="1"/>
        <v>147.47999999999999</v>
      </c>
      <c r="P17" s="26">
        <f t="shared" si="2"/>
        <v>155.988</v>
      </c>
      <c r="Q17" s="26">
        <f t="shared" si="3"/>
        <v>132.816</v>
      </c>
      <c r="R17" s="26">
        <f t="shared" si="4"/>
        <v>145.78799999999998</v>
      </c>
      <c r="S17" s="26">
        <f t="shared" si="5"/>
        <v>134.42399999999998</v>
      </c>
      <c r="T17" s="26">
        <f t="shared" si="6"/>
        <v>169.87199999999999</v>
      </c>
      <c r="U17" s="26">
        <f t="shared" si="7"/>
        <v>422.904</v>
      </c>
      <c r="V17" s="26">
        <f t="shared" si="8"/>
        <v>558.58799999999997</v>
      </c>
      <c r="W17" s="26">
        <f t="shared" si="9"/>
        <v>517.38</v>
      </c>
      <c r="X17" s="43"/>
      <c r="Y17" s="46">
        <v>9</v>
      </c>
      <c r="Z17" s="47" t="s">
        <v>116</v>
      </c>
      <c r="AA17" s="47" t="s">
        <v>117</v>
      </c>
      <c r="AB17" s="47" t="s">
        <v>118</v>
      </c>
      <c r="AC17" s="47" t="s">
        <v>119</v>
      </c>
      <c r="AD17" s="47" t="s">
        <v>120</v>
      </c>
      <c r="AE17" s="47" t="s">
        <v>121</v>
      </c>
      <c r="AF17" s="47" t="s">
        <v>122</v>
      </c>
      <c r="AG17" s="47" t="s">
        <v>67</v>
      </c>
      <c r="AH17" s="47" t="s">
        <v>68</v>
      </c>
      <c r="AI17" s="47" t="s">
        <v>69</v>
      </c>
      <c r="AJ17" s="47" t="s">
        <v>70</v>
      </c>
      <c r="AK17" s="43"/>
      <c r="AL17" s="36">
        <v>9</v>
      </c>
      <c r="AM17" s="37">
        <f t="shared" si="11"/>
        <v>145.85999999999999</v>
      </c>
      <c r="AN17" s="37">
        <f t="shared" si="12"/>
        <v>147.11999999999998</v>
      </c>
      <c r="AO17" s="37">
        <f t="shared" si="13"/>
        <v>158.38800000000001</v>
      </c>
      <c r="AP17" s="37">
        <f t="shared" si="14"/>
        <v>175.76399999999998</v>
      </c>
      <c r="AQ17" s="37">
        <f t="shared" si="15"/>
        <v>150.16800000000001</v>
      </c>
      <c r="AR17" s="37">
        <f t="shared" si="16"/>
        <v>155.85599999999999</v>
      </c>
      <c r="AS17" s="37">
        <f t="shared" si="17"/>
        <v>162.852</v>
      </c>
      <c r="AT17" s="37">
        <f t="shared" si="18"/>
        <v>350.84399999999999</v>
      </c>
      <c r="AU17" s="37">
        <f t="shared" si="19"/>
        <v>386.28</v>
      </c>
      <c r="AV17" s="37">
        <f t="shared" si="20"/>
        <v>565.67999999999995</v>
      </c>
      <c r="AW17" s="37">
        <f t="shared" si="21"/>
        <v>398.62799999999999</v>
      </c>
    </row>
    <row r="18" spans="1:49">
      <c r="A18" s="22">
        <v>15</v>
      </c>
      <c r="B18" s="23">
        <v>160.56</v>
      </c>
      <c r="C18" s="23">
        <v>157</v>
      </c>
      <c r="D18" s="23">
        <v>174.99</v>
      </c>
      <c r="E18" s="23">
        <v>158.58000000000001</v>
      </c>
      <c r="F18" s="23">
        <v>160.41</v>
      </c>
      <c r="G18" s="23">
        <v>146.57</v>
      </c>
      <c r="H18" s="23">
        <v>196</v>
      </c>
      <c r="I18" s="23">
        <v>352.42</v>
      </c>
      <c r="J18" s="23">
        <v>465.49</v>
      </c>
      <c r="K18" s="23">
        <v>431.15</v>
      </c>
      <c r="M18" s="25">
        <v>10</v>
      </c>
      <c r="N18" s="26">
        <f t="shared" si="0"/>
        <v>158.232</v>
      </c>
      <c r="O18" s="26">
        <f t="shared" si="1"/>
        <v>154.79999999999998</v>
      </c>
      <c r="P18" s="26">
        <f t="shared" si="2"/>
        <v>163.18800000000002</v>
      </c>
      <c r="Q18" s="26">
        <f t="shared" si="3"/>
        <v>150.97200000000001</v>
      </c>
      <c r="R18" s="26">
        <f t="shared" si="4"/>
        <v>153.97200000000001</v>
      </c>
      <c r="S18" s="26">
        <f t="shared" si="5"/>
        <v>142.03199999999998</v>
      </c>
      <c r="T18" s="26">
        <f t="shared" si="6"/>
        <v>177.37199999999999</v>
      </c>
      <c r="U18" s="26">
        <f t="shared" si="7"/>
        <v>422.904</v>
      </c>
      <c r="V18" s="26">
        <f t="shared" si="8"/>
        <v>558.58799999999997</v>
      </c>
      <c r="W18" s="26">
        <f t="shared" si="9"/>
        <v>517.38</v>
      </c>
      <c r="X18" s="43"/>
      <c r="Y18" s="48">
        <v>10</v>
      </c>
      <c r="Z18" s="47" t="s">
        <v>123</v>
      </c>
      <c r="AA18" s="47" t="s">
        <v>124</v>
      </c>
      <c r="AB18" s="47" t="s">
        <v>125</v>
      </c>
      <c r="AC18" s="47" t="s">
        <v>126</v>
      </c>
      <c r="AD18" s="47" t="s">
        <v>127</v>
      </c>
      <c r="AE18" s="47" t="s">
        <v>128</v>
      </c>
      <c r="AF18" s="47" t="s">
        <v>129</v>
      </c>
      <c r="AG18" s="47" t="s">
        <v>67</v>
      </c>
      <c r="AH18" s="47" t="s">
        <v>68</v>
      </c>
      <c r="AI18" s="47" t="s">
        <v>69</v>
      </c>
      <c r="AJ18" s="47" t="s">
        <v>70</v>
      </c>
      <c r="AK18" s="43"/>
      <c r="AL18" s="38">
        <v>10</v>
      </c>
      <c r="AM18" s="37">
        <f t="shared" si="11"/>
        <v>152.48399999999998</v>
      </c>
      <c r="AN18" s="37">
        <f t="shared" si="12"/>
        <v>154.91999999999999</v>
      </c>
      <c r="AO18" s="37">
        <f t="shared" si="13"/>
        <v>165.58799999999999</v>
      </c>
      <c r="AP18" s="37">
        <f t="shared" si="14"/>
        <v>183.636</v>
      </c>
      <c r="AQ18" s="37">
        <f t="shared" si="15"/>
        <v>158.59199999999998</v>
      </c>
      <c r="AR18" s="37">
        <f t="shared" si="16"/>
        <v>157.21199999999999</v>
      </c>
      <c r="AS18" s="37">
        <f t="shared" si="17"/>
        <v>171.20399999999998</v>
      </c>
      <c r="AT18" s="37">
        <f t="shared" si="18"/>
        <v>350.84399999999999</v>
      </c>
      <c r="AU18" s="37">
        <f t="shared" si="19"/>
        <v>386.28</v>
      </c>
      <c r="AV18" s="37">
        <f t="shared" si="20"/>
        <v>565.67999999999995</v>
      </c>
      <c r="AW18" s="37">
        <f t="shared" si="21"/>
        <v>398.62799999999999</v>
      </c>
    </row>
    <row r="19" spans="1:49">
      <c r="A19" s="22">
        <v>16</v>
      </c>
      <c r="B19" s="23">
        <v>169.55</v>
      </c>
      <c r="C19" s="23">
        <v>171.9</v>
      </c>
      <c r="D19" s="23">
        <v>187.99</v>
      </c>
      <c r="E19" s="23">
        <v>165.22</v>
      </c>
      <c r="F19" s="23">
        <v>165.81</v>
      </c>
      <c r="G19" s="23">
        <v>153.82</v>
      </c>
      <c r="H19" s="23">
        <v>201.61</v>
      </c>
      <c r="I19" s="23">
        <v>352.42</v>
      </c>
      <c r="J19" s="23">
        <v>465.49</v>
      </c>
      <c r="K19" s="23">
        <v>431.15</v>
      </c>
      <c r="M19" s="25">
        <v>11</v>
      </c>
      <c r="N19" s="26">
        <f t="shared" si="0"/>
        <v>165.08399999999997</v>
      </c>
      <c r="O19" s="26">
        <f t="shared" si="1"/>
        <v>161.88</v>
      </c>
      <c r="P19" s="26">
        <f t="shared" si="2"/>
        <v>170.38800000000001</v>
      </c>
      <c r="Q19" s="26">
        <f t="shared" si="3"/>
        <v>158.41199999999998</v>
      </c>
      <c r="R19" s="26">
        <f t="shared" si="4"/>
        <v>164.952</v>
      </c>
      <c r="S19" s="26">
        <f t="shared" si="5"/>
        <v>150.08399999999997</v>
      </c>
      <c r="T19" s="26">
        <f t="shared" si="6"/>
        <v>188.85599999999999</v>
      </c>
      <c r="U19" s="26">
        <f t="shared" si="7"/>
        <v>422.904</v>
      </c>
      <c r="V19" s="26">
        <f t="shared" si="8"/>
        <v>558.58799999999997</v>
      </c>
      <c r="W19" s="26">
        <f t="shared" si="9"/>
        <v>517.38</v>
      </c>
      <c r="X19" s="43"/>
      <c r="Y19" s="48">
        <v>11</v>
      </c>
      <c r="Z19" s="47" t="s">
        <v>130</v>
      </c>
      <c r="AA19" s="47" t="s">
        <v>131</v>
      </c>
      <c r="AB19" s="47" t="s">
        <v>132</v>
      </c>
      <c r="AC19" s="47" t="s">
        <v>133</v>
      </c>
      <c r="AD19" s="47" t="s">
        <v>134</v>
      </c>
      <c r="AE19" s="47" t="s">
        <v>135</v>
      </c>
      <c r="AF19" s="47" t="s">
        <v>136</v>
      </c>
      <c r="AG19" s="47" t="s">
        <v>67</v>
      </c>
      <c r="AH19" s="47" t="s">
        <v>68</v>
      </c>
      <c r="AI19" s="47" t="s">
        <v>69</v>
      </c>
      <c r="AJ19" s="47" t="s">
        <v>70</v>
      </c>
      <c r="AK19" s="43"/>
      <c r="AL19" s="38">
        <v>11</v>
      </c>
      <c r="AM19" s="37">
        <f t="shared" si="11"/>
        <v>157.452</v>
      </c>
      <c r="AN19" s="37">
        <f t="shared" si="12"/>
        <v>161.16</v>
      </c>
      <c r="AO19" s="37">
        <f t="shared" si="13"/>
        <v>173.988</v>
      </c>
      <c r="AP19" s="37">
        <f t="shared" si="14"/>
        <v>201.46799999999999</v>
      </c>
      <c r="AQ19" s="37">
        <f t="shared" si="15"/>
        <v>169.28399999999999</v>
      </c>
      <c r="AR19" s="37">
        <f t="shared" si="16"/>
        <v>164.26799999999997</v>
      </c>
      <c r="AS19" s="37">
        <f t="shared" si="17"/>
        <v>179.55599999999998</v>
      </c>
      <c r="AT19" s="37">
        <f t="shared" si="18"/>
        <v>350.84399999999999</v>
      </c>
      <c r="AU19" s="37">
        <f t="shared" si="19"/>
        <v>386.28</v>
      </c>
      <c r="AV19" s="37">
        <f t="shared" si="20"/>
        <v>565.67999999999995</v>
      </c>
      <c r="AW19" s="37">
        <f t="shared" si="21"/>
        <v>398.62799999999999</v>
      </c>
    </row>
    <row r="20" spans="1:49">
      <c r="A20" s="22">
        <v>17</v>
      </c>
      <c r="B20" s="23">
        <v>178.51</v>
      </c>
      <c r="C20" s="23">
        <v>181.9</v>
      </c>
      <c r="D20" s="23">
        <v>199.99</v>
      </c>
      <c r="E20" s="23">
        <v>171.86</v>
      </c>
      <c r="F20" s="23">
        <v>174.57</v>
      </c>
      <c r="G20" s="23">
        <v>161.94</v>
      </c>
      <c r="H20" s="23">
        <v>212.82</v>
      </c>
      <c r="I20" s="23">
        <v>352.42</v>
      </c>
      <c r="J20" s="23">
        <v>465.49</v>
      </c>
      <c r="K20" s="23">
        <v>431.15</v>
      </c>
      <c r="M20" s="25">
        <v>12</v>
      </c>
      <c r="N20" s="26">
        <f t="shared" si="0"/>
        <v>172.03200000000001</v>
      </c>
      <c r="O20" s="26">
        <f t="shared" si="1"/>
        <v>168</v>
      </c>
      <c r="P20" s="26">
        <f t="shared" si="2"/>
        <v>179.988</v>
      </c>
      <c r="Q20" s="26">
        <f t="shared" si="3"/>
        <v>166.36799999999997</v>
      </c>
      <c r="R20" s="26">
        <f t="shared" si="4"/>
        <v>174.28800000000001</v>
      </c>
      <c r="S20" s="26">
        <f t="shared" si="5"/>
        <v>155.93999999999997</v>
      </c>
      <c r="T20" s="26">
        <f t="shared" si="6"/>
        <v>200.72400000000002</v>
      </c>
      <c r="U20" s="26">
        <f t="shared" si="7"/>
        <v>422.904</v>
      </c>
      <c r="V20" s="26">
        <f t="shared" si="8"/>
        <v>558.58799999999997</v>
      </c>
      <c r="W20" s="26">
        <f t="shared" si="9"/>
        <v>517.38</v>
      </c>
      <c r="X20" s="43"/>
      <c r="Y20" s="48">
        <v>12</v>
      </c>
      <c r="Z20" s="47" t="s">
        <v>137</v>
      </c>
      <c r="AA20" s="47" t="s">
        <v>138</v>
      </c>
      <c r="AB20" s="47" t="s">
        <v>139</v>
      </c>
      <c r="AC20" s="47" t="s">
        <v>140</v>
      </c>
      <c r="AD20" s="47" t="s">
        <v>141</v>
      </c>
      <c r="AE20" s="47" t="s">
        <v>142</v>
      </c>
      <c r="AF20" s="47" t="s">
        <v>143</v>
      </c>
      <c r="AG20" s="47" t="s">
        <v>67</v>
      </c>
      <c r="AH20" s="47" t="s">
        <v>68</v>
      </c>
      <c r="AI20" s="47" t="s">
        <v>69</v>
      </c>
      <c r="AJ20" s="47" t="s">
        <v>70</v>
      </c>
      <c r="AK20" s="43"/>
      <c r="AL20" s="38">
        <v>12</v>
      </c>
      <c r="AM20" s="37">
        <f t="shared" si="11"/>
        <v>165.744</v>
      </c>
      <c r="AN20" s="37">
        <f t="shared" si="12"/>
        <v>167.43600000000001</v>
      </c>
      <c r="AO20" s="37">
        <f t="shared" si="13"/>
        <v>183.58799999999999</v>
      </c>
      <c r="AP20" s="37">
        <f t="shared" si="14"/>
        <v>214.92</v>
      </c>
      <c r="AQ20" s="37">
        <f t="shared" si="15"/>
        <v>176.4</v>
      </c>
      <c r="AR20" s="37">
        <f t="shared" si="16"/>
        <v>170.47200000000001</v>
      </c>
      <c r="AS20" s="37">
        <f t="shared" si="17"/>
        <v>187.90799999999999</v>
      </c>
      <c r="AT20" s="37">
        <f t="shared" si="18"/>
        <v>350.84399999999999</v>
      </c>
      <c r="AU20" s="37">
        <f t="shared" si="19"/>
        <v>386.28</v>
      </c>
      <c r="AV20" s="37">
        <f t="shared" si="20"/>
        <v>565.67999999999995</v>
      </c>
      <c r="AW20" s="37">
        <f t="shared" si="21"/>
        <v>398.62799999999999</v>
      </c>
    </row>
    <row r="21" spans="1:49">
      <c r="A21" s="22">
        <v>18</v>
      </c>
      <c r="B21" s="23">
        <v>187.51</v>
      </c>
      <c r="C21" s="23">
        <v>190.9</v>
      </c>
      <c r="D21" s="23">
        <v>212.99</v>
      </c>
      <c r="E21" s="23">
        <v>178.5</v>
      </c>
      <c r="F21" s="23">
        <v>183.37</v>
      </c>
      <c r="G21" s="23">
        <v>170.1</v>
      </c>
      <c r="H21" s="23">
        <v>223.37</v>
      </c>
      <c r="I21" s="23">
        <v>352.42</v>
      </c>
      <c r="J21" s="23">
        <v>465.49</v>
      </c>
      <c r="K21" s="23">
        <v>431.15</v>
      </c>
      <c r="M21" s="25">
        <v>13</v>
      </c>
      <c r="N21" s="26">
        <f t="shared" si="0"/>
        <v>178.90799999999999</v>
      </c>
      <c r="O21" s="26">
        <f t="shared" si="1"/>
        <v>175.2</v>
      </c>
      <c r="P21" s="26">
        <f t="shared" si="2"/>
        <v>189.58799999999999</v>
      </c>
      <c r="Q21" s="26">
        <f t="shared" si="3"/>
        <v>174.37199999999999</v>
      </c>
      <c r="R21" s="26">
        <f t="shared" si="4"/>
        <v>181.28399999999999</v>
      </c>
      <c r="S21" s="26">
        <f t="shared" si="5"/>
        <v>162.45599999999999</v>
      </c>
      <c r="T21" s="26">
        <f t="shared" si="6"/>
        <v>207.072</v>
      </c>
      <c r="U21" s="26">
        <f t="shared" si="7"/>
        <v>422.904</v>
      </c>
      <c r="V21" s="26">
        <f t="shared" si="8"/>
        <v>558.58799999999997</v>
      </c>
      <c r="W21" s="26">
        <f t="shared" si="9"/>
        <v>517.38</v>
      </c>
      <c r="X21" s="43"/>
      <c r="Y21" s="48">
        <v>13</v>
      </c>
      <c r="Z21" s="47" t="s">
        <v>144</v>
      </c>
      <c r="AA21" s="47" t="s">
        <v>145</v>
      </c>
      <c r="AB21" s="47" t="s">
        <v>146</v>
      </c>
      <c r="AC21" s="47" t="s">
        <v>147</v>
      </c>
      <c r="AD21" s="47" t="s">
        <v>148</v>
      </c>
      <c r="AE21" s="47" t="s">
        <v>149</v>
      </c>
      <c r="AF21" s="47" t="s">
        <v>150</v>
      </c>
      <c r="AG21" s="47" t="s">
        <v>67</v>
      </c>
      <c r="AH21" s="47" t="s">
        <v>68</v>
      </c>
      <c r="AI21" s="47" t="s">
        <v>69</v>
      </c>
      <c r="AJ21" s="47" t="s">
        <v>70</v>
      </c>
      <c r="AK21" s="43"/>
      <c r="AL21" s="38">
        <v>13</v>
      </c>
      <c r="AM21" s="37">
        <f t="shared" si="11"/>
        <v>174.036</v>
      </c>
      <c r="AN21" s="37">
        <f t="shared" si="12"/>
        <v>173.67599999999999</v>
      </c>
      <c r="AO21" s="37">
        <f t="shared" si="13"/>
        <v>193.18800000000002</v>
      </c>
      <c r="AP21" s="37">
        <f t="shared" si="14"/>
        <v>223.27199999999999</v>
      </c>
      <c r="AQ21" s="37">
        <f t="shared" si="15"/>
        <v>183.48</v>
      </c>
      <c r="AR21" s="37">
        <f t="shared" si="16"/>
        <v>177.97200000000001</v>
      </c>
      <c r="AS21" s="37">
        <f t="shared" si="17"/>
        <v>196.24799999999999</v>
      </c>
      <c r="AT21" s="37">
        <f t="shared" si="18"/>
        <v>350.84399999999999</v>
      </c>
      <c r="AU21" s="37">
        <f t="shared" si="19"/>
        <v>386.28</v>
      </c>
      <c r="AV21" s="37">
        <f t="shared" si="20"/>
        <v>565.67999999999995</v>
      </c>
      <c r="AW21" s="37">
        <f t="shared" si="21"/>
        <v>398.62799999999999</v>
      </c>
    </row>
    <row r="22" spans="1:49">
      <c r="A22" s="22">
        <v>19</v>
      </c>
      <c r="B22" s="23">
        <v>196.48</v>
      </c>
      <c r="C22" s="23">
        <v>199.9</v>
      </c>
      <c r="D22" s="23">
        <v>224.99</v>
      </c>
      <c r="E22" s="23">
        <v>185.17</v>
      </c>
      <c r="F22" s="23">
        <v>192.15</v>
      </c>
      <c r="G22" s="23">
        <v>178.22</v>
      </c>
      <c r="H22" s="23">
        <v>228.01</v>
      </c>
      <c r="I22" s="23">
        <v>352.42</v>
      </c>
      <c r="J22" s="23">
        <v>465.49</v>
      </c>
      <c r="K22" s="23">
        <v>431.15</v>
      </c>
      <c r="M22" s="25">
        <v>14</v>
      </c>
      <c r="N22" s="26">
        <f t="shared" si="0"/>
        <v>185.83200000000002</v>
      </c>
      <c r="O22" s="26">
        <f t="shared" si="1"/>
        <v>182.4</v>
      </c>
      <c r="P22" s="26">
        <f t="shared" si="2"/>
        <v>200.38800000000001</v>
      </c>
      <c r="Q22" s="26">
        <f t="shared" si="3"/>
        <v>182.33999999999997</v>
      </c>
      <c r="R22" s="26">
        <f t="shared" si="4"/>
        <v>185.65200000000002</v>
      </c>
      <c r="S22" s="26">
        <f t="shared" si="5"/>
        <v>168.94799999999998</v>
      </c>
      <c r="T22" s="26">
        <f t="shared" si="6"/>
        <v>223.28399999999999</v>
      </c>
      <c r="U22" s="26">
        <f t="shared" si="7"/>
        <v>422.904</v>
      </c>
      <c r="V22" s="26">
        <f t="shared" si="8"/>
        <v>558.58799999999997</v>
      </c>
      <c r="W22" s="26">
        <f t="shared" si="9"/>
        <v>517.38</v>
      </c>
      <c r="X22" s="43"/>
      <c r="Y22" s="48">
        <v>14</v>
      </c>
      <c r="Z22" s="47" t="s">
        <v>151</v>
      </c>
      <c r="AA22" s="47" t="s">
        <v>152</v>
      </c>
      <c r="AB22" s="47" t="s">
        <v>153</v>
      </c>
      <c r="AC22" s="47" t="s">
        <v>154</v>
      </c>
      <c r="AD22" s="47" t="s">
        <v>155</v>
      </c>
      <c r="AE22" s="47" t="s">
        <v>156</v>
      </c>
      <c r="AF22" s="47" t="s">
        <v>157</v>
      </c>
      <c r="AG22" s="47" t="s">
        <v>67</v>
      </c>
      <c r="AH22" s="47" t="s">
        <v>68</v>
      </c>
      <c r="AI22" s="47" t="s">
        <v>69</v>
      </c>
      <c r="AJ22" s="47" t="s">
        <v>70</v>
      </c>
      <c r="AK22" s="43"/>
      <c r="AL22" s="38">
        <v>14</v>
      </c>
      <c r="AM22" s="37">
        <f t="shared" si="11"/>
        <v>179.00399999999999</v>
      </c>
      <c r="AN22" s="37">
        <f t="shared" si="12"/>
        <v>179.928</v>
      </c>
      <c r="AO22" s="37">
        <f t="shared" si="13"/>
        <v>203.988</v>
      </c>
      <c r="AP22" s="37">
        <f t="shared" si="14"/>
        <v>240.68399999999997</v>
      </c>
      <c r="AQ22" s="37">
        <f t="shared" si="15"/>
        <v>190.56</v>
      </c>
      <c r="AR22" s="37">
        <f t="shared" si="16"/>
        <v>184.23599999999999</v>
      </c>
      <c r="AS22" s="37">
        <f t="shared" si="17"/>
        <v>204.6</v>
      </c>
      <c r="AT22" s="37">
        <f t="shared" si="18"/>
        <v>350.84399999999999</v>
      </c>
      <c r="AU22" s="37">
        <f t="shared" si="19"/>
        <v>386.28</v>
      </c>
      <c r="AV22" s="37">
        <f t="shared" si="20"/>
        <v>565.67999999999995</v>
      </c>
      <c r="AW22" s="37">
        <f t="shared" si="21"/>
        <v>398.62799999999999</v>
      </c>
    </row>
    <row r="23" spans="1:49">
      <c r="A23" s="22">
        <v>20</v>
      </c>
      <c r="B23" s="23">
        <v>205.47</v>
      </c>
      <c r="C23" s="23">
        <v>208.9</v>
      </c>
      <c r="D23" s="23">
        <v>237.99</v>
      </c>
      <c r="E23" s="23">
        <v>191.81</v>
      </c>
      <c r="F23" s="23">
        <v>200.91</v>
      </c>
      <c r="G23" s="23">
        <v>186.23</v>
      </c>
      <c r="H23" s="23">
        <v>232.92</v>
      </c>
      <c r="I23" s="23">
        <v>352.42</v>
      </c>
      <c r="J23" s="23">
        <v>465.49</v>
      </c>
      <c r="K23" s="23">
        <v>431.15</v>
      </c>
      <c r="M23" s="25">
        <v>15</v>
      </c>
      <c r="N23" s="26">
        <f t="shared" si="0"/>
        <v>192.672</v>
      </c>
      <c r="O23" s="26">
        <f t="shared" si="1"/>
        <v>188.4</v>
      </c>
      <c r="P23" s="26">
        <f t="shared" si="2"/>
        <v>209.988</v>
      </c>
      <c r="Q23" s="26">
        <f t="shared" si="3"/>
        <v>190.29600000000002</v>
      </c>
      <c r="R23" s="26">
        <f t="shared" si="4"/>
        <v>192.49199999999999</v>
      </c>
      <c r="S23" s="26">
        <f t="shared" si="5"/>
        <v>175.88399999999999</v>
      </c>
      <c r="T23" s="26">
        <f t="shared" si="6"/>
        <v>235.2</v>
      </c>
      <c r="U23" s="26">
        <f t="shared" si="7"/>
        <v>422.904</v>
      </c>
      <c r="V23" s="26">
        <f t="shared" si="8"/>
        <v>558.58799999999997</v>
      </c>
      <c r="W23" s="26">
        <f t="shared" si="9"/>
        <v>517.38</v>
      </c>
      <c r="X23" s="43"/>
      <c r="Y23" s="48">
        <v>15</v>
      </c>
      <c r="Z23" s="47" t="s">
        <v>158</v>
      </c>
      <c r="AA23" s="47" t="s">
        <v>159</v>
      </c>
      <c r="AB23" s="47" t="s">
        <v>160</v>
      </c>
      <c r="AC23" s="47" t="s">
        <v>161</v>
      </c>
      <c r="AD23" s="47" t="s">
        <v>162</v>
      </c>
      <c r="AE23" s="47" t="s">
        <v>163</v>
      </c>
      <c r="AF23" s="47" t="s">
        <v>164</v>
      </c>
      <c r="AG23" s="47" t="s">
        <v>67</v>
      </c>
      <c r="AH23" s="47" t="s">
        <v>68</v>
      </c>
      <c r="AI23" s="47" t="s">
        <v>69</v>
      </c>
      <c r="AJ23" s="47" t="s">
        <v>70</v>
      </c>
      <c r="AK23" s="43"/>
      <c r="AL23" s="38">
        <v>15</v>
      </c>
      <c r="AM23" s="37">
        <f t="shared" si="11"/>
        <v>180.66</v>
      </c>
      <c r="AN23" s="37">
        <f t="shared" si="12"/>
        <v>186.19199999999998</v>
      </c>
      <c r="AO23" s="37">
        <f t="shared" si="13"/>
        <v>213.58799999999999</v>
      </c>
      <c r="AP23" s="37">
        <f t="shared" si="14"/>
        <v>255.708</v>
      </c>
      <c r="AQ23" s="37">
        <f t="shared" si="15"/>
        <v>197.55599999999998</v>
      </c>
      <c r="AR23" s="37">
        <f t="shared" si="16"/>
        <v>191.90399999999997</v>
      </c>
      <c r="AS23" s="37">
        <f t="shared" si="17"/>
        <v>212.952</v>
      </c>
      <c r="AT23" s="37">
        <f t="shared" si="18"/>
        <v>350.84399999999999</v>
      </c>
      <c r="AU23" s="37">
        <f t="shared" si="19"/>
        <v>386.28</v>
      </c>
      <c r="AV23" s="37">
        <f t="shared" si="20"/>
        <v>565.67999999999995</v>
      </c>
      <c r="AW23" s="37">
        <f t="shared" si="21"/>
        <v>398.62799999999999</v>
      </c>
    </row>
    <row r="24" spans="1:49">
      <c r="A24" s="22">
        <v>21</v>
      </c>
      <c r="B24" s="23">
        <v>213.66</v>
      </c>
      <c r="C24" s="23">
        <v>217.9</v>
      </c>
      <c r="D24" s="23">
        <v>254.99</v>
      </c>
      <c r="E24" s="23">
        <v>198.44</v>
      </c>
      <c r="F24" s="23">
        <v>209.97</v>
      </c>
      <c r="G24" s="23">
        <v>194.23</v>
      </c>
      <c r="H24" s="23">
        <v>246.12</v>
      </c>
      <c r="I24" s="23">
        <v>352.42</v>
      </c>
      <c r="J24" s="23">
        <v>465.49</v>
      </c>
      <c r="K24" s="23">
        <v>431.15</v>
      </c>
      <c r="M24" s="25">
        <v>16</v>
      </c>
      <c r="N24" s="26">
        <f t="shared" si="0"/>
        <v>203.46</v>
      </c>
      <c r="O24" s="26">
        <f t="shared" si="1"/>
        <v>206.28</v>
      </c>
      <c r="P24" s="26">
        <f t="shared" si="2"/>
        <v>225.58799999999999</v>
      </c>
      <c r="Q24" s="26">
        <f t="shared" si="3"/>
        <v>198.26399999999998</v>
      </c>
      <c r="R24" s="26">
        <f t="shared" si="4"/>
        <v>198.97200000000001</v>
      </c>
      <c r="S24" s="26">
        <f t="shared" si="5"/>
        <v>184.58399999999997</v>
      </c>
      <c r="T24" s="26">
        <f t="shared" si="6"/>
        <v>241.93200000000002</v>
      </c>
      <c r="U24" s="26">
        <f t="shared" si="7"/>
        <v>422.904</v>
      </c>
      <c r="V24" s="26">
        <f t="shared" si="8"/>
        <v>558.58799999999997</v>
      </c>
      <c r="W24" s="26">
        <f t="shared" si="9"/>
        <v>517.38</v>
      </c>
      <c r="X24" s="43"/>
      <c r="Y24" s="48">
        <v>16</v>
      </c>
      <c r="Z24" s="47" t="s">
        <v>165</v>
      </c>
      <c r="AA24" s="47" t="s">
        <v>166</v>
      </c>
      <c r="AB24" s="47" t="s">
        <v>167</v>
      </c>
      <c r="AC24" s="47" t="s">
        <v>168</v>
      </c>
      <c r="AD24" s="47" t="s">
        <v>169</v>
      </c>
      <c r="AE24" s="47" t="s">
        <v>170</v>
      </c>
      <c r="AF24" s="47" t="s">
        <v>171</v>
      </c>
      <c r="AG24" s="47" t="s">
        <v>67</v>
      </c>
      <c r="AH24" s="47" t="s">
        <v>68</v>
      </c>
      <c r="AI24" s="47" t="s">
        <v>69</v>
      </c>
      <c r="AJ24" s="47" t="s">
        <v>70</v>
      </c>
      <c r="AK24" s="43"/>
      <c r="AL24" s="38">
        <v>16</v>
      </c>
      <c r="AM24" s="37">
        <f t="shared" si="11"/>
        <v>190.608</v>
      </c>
      <c r="AN24" s="37">
        <f t="shared" si="12"/>
        <v>195.92400000000001</v>
      </c>
      <c r="AO24" s="37">
        <f t="shared" si="13"/>
        <v>243.58799999999999</v>
      </c>
      <c r="AP24" s="37">
        <f t="shared" si="14"/>
        <v>262.81199999999995</v>
      </c>
      <c r="AQ24" s="37">
        <f t="shared" si="15"/>
        <v>204.94799999999998</v>
      </c>
      <c r="AR24" s="37">
        <f t="shared" si="16"/>
        <v>208.17599999999999</v>
      </c>
      <c r="AS24" s="37">
        <f t="shared" si="17"/>
        <v>221.30399999999997</v>
      </c>
      <c r="AT24" s="37">
        <f t="shared" si="18"/>
        <v>350.84399999999999</v>
      </c>
      <c r="AU24" s="37">
        <f t="shared" si="19"/>
        <v>386.28</v>
      </c>
      <c r="AV24" s="37">
        <f t="shared" si="20"/>
        <v>565.67999999999995</v>
      </c>
      <c r="AW24" s="37">
        <f t="shared" si="21"/>
        <v>398.62799999999999</v>
      </c>
    </row>
    <row r="25" spans="1:49">
      <c r="A25" s="22">
        <v>22</v>
      </c>
      <c r="B25" s="23">
        <v>221.88</v>
      </c>
      <c r="C25" s="23">
        <v>226.9</v>
      </c>
      <c r="D25" s="23">
        <v>271.99</v>
      </c>
      <c r="E25" s="23">
        <v>205.08</v>
      </c>
      <c r="F25" s="23">
        <v>218.06</v>
      </c>
      <c r="G25" s="23">
        <v>201.63</v>
      </c>
      <c r="H25" s="23">
        <v>253.72</v>
      </c>
      <c r="I25" s="23">
        <v>352.42</v>
      </c>
      <c r="J25" s="23">
        <v>465.49</v>
      </c>
      <c r="K25" s="23">
        <v>431.15</v>
      </c>
      <c r="M25" s="25">
        <v>17</v>
      </c>
      <c r="N25" s="26">
        <f t="shared" si="0"/>
        <v>214.21199999999999</v>
      </c>
      <c r="O25" s="26">
        <f t="shared" si="1"/>
        <v>218.28</v>
      </c>
      <c r="P25" s="26">
        <f t="shared" si="2"/>
        <v>239.988</v>
      </c>
      <c r="Q25" s="26">
        <f t="shared" si="3"/>
        <v>206.232</v>
      </c>
      <c r="R25" s="26">
        <f t="shared" si="4"/>
        <v>209.48399999999998</v>
      </c>
      <c r="S25" s="26">
        <f t="shared" si="5"/>
        <v>194.328</v>
      </c>
      <c r="T25" s="26">
        <f t="shared" si="6"/>
        <v>255.38399999999999</v>
      </c>
      <c r="U25" s="26">
        <f t="shared" si="7"/>
        <v>422.904</v>
      </c>
      <c r="V25" s="26">
        <f t="shared" si="8"/>
        <v>558.58799999999997</v>
      </c>
      <c r="W25" s="26">
        <f t="shared" si="9"/>
        <v>517.38</v>
      </c>
      <c r="X25" s="43"/>
      <c r="Y25" s="48">
        <v>17</v>
      </c>
      <c r="Z25" s="47" t="s">
        <v>172</v>
      </c>
      <c r="AA25" s="47" t="s">
        <v>173</v>
      </c>
      <c r="AB25" s="47" t="s">
        <v>174</v>
      </c>
      <c r="AC25" s="47" t="s">
        <v>175</v>
      </c>
      <c r="AD25" s="47" t="s">
        <v>176</v>
      </c>
      <c r="AE25" s="47" t="s">
        <v>177</v>
      </c>
      <c r="AF25" s="47" t="s">
        <v>178</v>
      </c>
      <c r="AG25" s="47" t="s">
        <v>67</v>
      </c>
      <c r="AH25" s="47" t="s">
        <v>68</v>
      </c>
      <c r="AI25" s="47" t="s">
        <v>69</v>
      </c>
      <c r="AJ25" s="47" t="s">
        <v>70</v>
      </c>
      <c r="AK25" s="43"/>
      <c r="AL25" s="38">
        <v>17</v>
      </c>
      <c r="AM25" s="37">
        <f t="shared" si="11"/>
        <v>200.55599999999998</v>
      </c>
      <c r="AN25" s="37">
        <f t="shared" si="12"/>
        <v>205.63200000000001</v>
      </c>
      <c r="AO25" s="37">
        <f t="shared" si="13"/>
        <v>256.78800000000001</v>
      </c>
      <c r="AP25" s="37">
        <f t="shared" si="14"/>
        <v>277.86</v>
      </c>
      <c r="AQ25" s="37">
        <f t="shared" si="15"/>
        <v>215.76000000000002</v>
      </c>
      <c r="AR25" s="37">
        <f t="shared" si="16"/>
        <v>219.58799999999999</v>
      </c>
      <c r="AS25" s="37">
        <f t="shared" si="17"/>
        <v>229.65599999999998</v>
      </c>
      <c r="AT25" s="37">
        <f t="shared" si="18"/>
        <v>350.84399999999999</v>
      </c>
      <c r="AU25" s="37">
        <f t="shared" si="19"/>
        <v>386.28</v>
      </c>
      <c r="AV25" s="37">
        <f t="shared" si="20"/>
        <v>565.67999999999995</v>
      </c>
      <c r="AW25" s="37">
        <f t="shared" si="21"/>
        <v>398.62799999999999</v>
      </c>
    </row>
    <row r="26" spans="1:49">
      <c r="A26" s="22">
        <v>23</v>
      </c>
      <c r="B26" s="23">
        <v>230.02</v>
      </c>
      <c r="C26" s="23">
        <v>235.9</v>
      </c>
      <c r="D26" s="23">
        <v>288.99</v>
      </c>
      <c r="E26" s="23">
        <v>211.73</v>
      </c>
      <c r="F26" s="23">
        <v>226.06</v>
      </c>
      <c r="G26" s="23">
        <v>208.97</v>
      </c>
      <c r="H26" s="23">
        <v>263.3</v>
      </c>
      <c r="I26" s="23">
        <v>352.42</v>
      </c>
      <c r="J26" s="23">
        <v>465.49</v>
      </c>
      <c r="K26" s="23">
        <v>431.15</v>
      </c>
      <c r="M26" s="25">
        <v>18</v>
      </c>
      <c r="N26" s="26">
        <f t="shared" si="0"/>
        <v>225.01199999999997</v>
      </c>
      <c r="O26" s="26">
        <f t="shared" si="1"/>
        <v>229.08</v>
      </c>
      <c r="P26" s="26">
        <f t="shared" si="2"/>
        <v>255.58799999999999</v>
      </c>
      <c r="Q26" s="26">
        <f t="shared" si="3"/>
        <v>214.2</v>
      </c>
      <c r="R26" s="26">
        <f t="shared" si="4"/>
        <v>220.04400000000001</v>
      </c>
      <c r="S26" s="26">
        <f t="shared" si="5"/>
        <v>204.11999999999998</v>
      </c>
      <c r="T26" s="26">
        <f t="shared" si="6"/>
        <v>268.04399999999998</v>
      </c>
      <c r="U26" s="26">
        <f t="shared" si="7"/>
        <v>422.904</v>
      </c>
      <c r="V26" s="26">
        <f t="shared" si="8"/>
        <v>558.58799999999997</v>
      </c>
      <c r="W26" s="26">
        <f t="shared" si="9"/>
        <v>517.38</v>
      </c>
      <c r="X26" s="43"/>
      <c r="Y26" s="48">
        <v>18</v>
      </c>
      <c r="Z26" s="47" t="s">
        <v>179</v>
      </c>
      <c r="AA26" s="47" t="s">
        <v>180</v>
      </c>
      <c r="AB26" s="47" t="s">
        <v>181</v>
      </c>
      <c r="AC26" s="47" t="s">
        <v>182</v>
      </c>
      <c r="AD26" s="47" t="s">
        <v>183</v>
      </c>
      <c r="AE26" s="47" t="s">
        <v>184</v>
      </c>
      <c r="AF26" s="47" t="s">
        <v>185</v>
      </c>
      <c r="AG26" s="47" t="s">
        <v>67</v>
      </c>
      <c r="AH26" s="47" t="s">
        <v>68</v>
      </c>
      <c r="AI26" s="47" t="s">
        <v>69</v>
      </c>
      <c r="AJ26" s="47" t="s">
        <v>70</v>
      </c>
      <c r="AK26" s="43"/>
      <c r="AL26" s="38">
        <v>18</v>
      </c>
      <c r="AM26" s="37">
        <f t="shared" si="11"/>
        <v>210.49199999999999</v>
      </c>
      <c r="AN26" s="37">
        <f t="shared" si="12"/>
        <v>215.328</v>
      </c>
      <c r="AO26" s="37">
        <f t="shared" si="13"/>
        <v>273.58800000000002</v>
      </c>
      <c r="AP26" s="37">
        <f t="shared" si="14"/>
        <v>288.18</v>
      </c>
      <c r="AQ26" s="37">
        <f t="shared" si="15"/>
        <v>226.64400000000001</v>
      </c>
      <c r="AR26" s="37">
        <f t="shared" si="16"/>
        <v>230.47199999999998</v>
      </c>
      <c r="AS26" s="37">
        <f t="shared" si="17"/>
        <v>238.00799999999998</v>
      </c>
      <c r="AT26" s="37">
        <f t="shared" si="18"/>
        <v>350.84399999999999</v>
      </c>
      <c r="AU26" s="37">
        <f t="shared" si="19"/>
        <v>386.28</v>
      </c>
      <c r="AV26" s="37">
        <f t="shared" si="20"/>
        <v>565.67999999999995</v>
      </c>
      <c r="AW26" s="37">
        <f t="shared" si="21"/>
        <v>398.62799999999999</v>
      </c>
    </row>
    <row r="27" spans="1:49">
      <c r="A27" s="22">
        <v>24</v>
      </c>
      <c r="B27" s="23">
        <v>238.25</v>
      </c>
      <c r="C27" s="23">
        <v>244.9</v>
      </c>
      <c r="D27" s="23">
        <v>305.99</v>
      </c>
      <c r="E27" s="23">
        <v>218.36</v>
      </c>
      <c r="F27" s="23">
        <v>234.14</v>
      </c>
      <c r="G27" s="23">
        <v>216.36</v>
      </c>
      <c r="H27" s="23">
        <v>268.57</v>
      </c>
      <c r="I27" s="23">
        <v>352.42</v>
      </c>
      <c r="J27" s="23">
        <v>465.49</v>
      </c>
      <c r="K27" s="23">
        <v>431.15</v>
      </c>
      <c r="M27" s="25">
        <v>19</v>
      </c>
      <c r="N27" s="26">
        <f t="shared" si="0"/>
        <v>235.77599999999998</v>
      </c>
      <c r="O27" s="26">
        <f t="shared" si="1"/>
        <v>239.88</v>
      </c>
      <c r="P27" s="26">
        <f t="shared" si="2"/>
        <v>269.988</v>
      </c>
      <c r="Q27" s="26">
        <f t="shared" si="3"/>
        <v>222.20399999999998</v>
      </c>
      <c r="R27" s="26">
        <f t="shared" si="4"/>
        <v>230.57999999999998</v>
      </c>
      <c r="S27" s="26">
        <f t="shared" si="5"/>
        <v>213.864</v>
      </c>
      <c r="T27" s="26">
        <f t="shared" si="6"/>
        <v>273.61199999999997</v>
      </c>
      <c r="U27" s="26">
        <f t="shared" si="7"/>
        <v>422.904</v>
      </c>
      <c r="V27" s="26">
        <f t="shared" si="8"/>
        <v>558.58799999999997</v>
      </c>
      <c r="W27" s="26">
        <f t="shared" si="9"/>
        <v>517.38</v>
      </c>
      <c r="X27" s="43"/>
      <c r="Y27" s="48">
        <v>19</v>
      </c>
      <c r="Z27" s="47" t="s">
        <v>186</v>
      </c>
      <c r="AA27" s="47" t="s">
        <v>187</v>
      </c>
      <c r="AB27" s="47" t="s">
        <v>188</v>
      </c>
      <c r="AC27" s="47" t="s">
        <v>189</v>
      </c>
      <c r="AD27" s="47" t="s">
        <v>190</v>
      </c>
      <c r="AE27" s="47" t="s">
        <v>191</v>
      </c>
      <c r="AF27" s="47" t="s">
        <v>192</v>
      </c>
      <c r="AG27" s="47" t="s">
        <v>67</v>
      </c>
      <c r="AH27" s="47" t="s">
        <v>68</v>
      </c>
      <c r="AI27" s="47" t="s">
        <v>69</v>
      </c>
      <c r="AJ27" s="47" t="s">
        <v>70</v>
      </c>
      <c r="AK27" s="43"/>
      <c r="AL27" s="38">
        <v>19</v>
      </c>
      <c r="AM27" s="37">
        <f t="shared" si="11"/>
        <v>218.78399999999999</v>
      </c>
      <c r="AN27" s="37">
        <f t="shared" si="12"/>
        <v>225.04799999999997</v>
      </c>
      <c r="AO27" s="37">
        <f t="shared" si="13"/>
        <v>295.18799999999999</v>
      </c>
      <c r="AP27" s="37">
        <f t="shared" si="14"/>
        <v>296.47199999999998</v>
      </c>
      <c r="AQ27" s="37">
        <f t="shared" si="15"/>
        <v>237.50399999999996</v>
      </c>
      <c r="AR27" s="37">
        <f t="shared" si="16"/>
        <v>241.22399999999999</v>
      </c>
      <c r="AS27" s="37">
        <f t="shared" si="17"/>
        <v>246.36</v>
      </c>
      <c r="AT27" s="37">
        <f t="shared" si="18"/>
        <v>350.84399999999999</v>
      </c>
      <c r="AU27" s="37">
        <f t="shared" si="19"/>
        <v>386.28</v>
      </c>
      <c r="AV27" s="37">
        <f t="shared" si="20"/>
        <v>565.67999999999995</v>
      </c>
      <c r="AW27" s="37">
        <f t="shared" si="21"/>
        <v>398.62799999999999</v>
      </c>
    </row>
    <row r="28" spans="1:49">
      <c r="A28" s="22">
        <v>25</v>
      </c>
      <c r="B28" s="23">
        <v>246.43</v>
      </c>
      <c r="C28" s="23">
        <v>253.9</v>
      </c>
      <c r="D28" s="23">
        <v>322.99</v>
      </c>
      <c r="E28" s="23">
        <v>225.02</v>
      </c>
      <c r="F28" s="23">
        <v>242.19</v>
      </c>
      <c r="G28" s="23">
        <v>223.74</v>
      </c>
      <c r="H28" s="23">
        <v>286.68</v>
      </c>
      <c r="I28" s="23">
        <v>352.42</v>
      </c>
      <c r="J28" s="23">
        <v>465.49</v>
      </c>
      <c r="K28" s="23">
        <v>431.15</v>
      </c>
      <c r="M28" s="25">
        <v>20</v>
      </c>
      <c r="N28" s="26">
        <f t="shared" si="0"/>
        <v>246.56399999999999</v>
      </c>
      <c r="O28" s="26">
        <f t="shared" si="1"/>
        <v>250.68</v>
      </c>
      <c r="P28" s="26">
        <f t="shared" si="2"/>
        <v>285.58800000000002</v>
      </c>
      <c r="Q28" s="26">
        <f t="shared" si="3"/>
        <v>230.172</v>
      </c>
      <c r="R28" s="26">
        <f t="shared" si="4"/>
        <v>241.09199999999998</v>
      </c>
      <c r="S28" s="26">
        <f t="shared" si="5"/>
        <v>223.47599999999997</v>
      </c>
      <c r="T28" s="26">
        <f t="shared" si="6"/>
        <v>279.50399999999996</v>
      </c>
      <c r="U28" s="26">
        <f t="shared" si="7"/>
        <v>422.904</v>
      </c>
      <c r="V28" s="26">
        <f t="shared" si="8"/>
        <v>558.58799999999997</v>
      </c>
      <c r="W28" s="26">
        <f t="shared" si="9"/>
        <v>517.38</v>
      </c>
      <c r="X28" s="43"/>
      <c r="Y28" s="48">
        <v>20</v>
      </c>
      <c r="Z28" s="47" t="s">
        <v>193</v>
      </c>
      <c r="AA28" s="47" t="s">
        <v>194</v>
      </c>
      <c r="AB28" s="47" t="s">
        <v>195</v>
      </c>
      <c r="AC28" s="47" t="s">
        <v>196</v>
      </c>
      <c r="AD28" s="47" t="s">
        <v>197</v>
      </c>
      <c r="AE28" s="47" t="s">
        <v>198</v>
      </c>
      <c r="AF28" s="47" t="s">
        <v>199</v>
      </c>
      <c r="AG28" s="47" t="s">
        <v>67</v>
      </c>
      <c r="AH28" s="47" t="s">
        <v>68</v>
      </c>
      <c r="AI28" s="47" t="s">
        <v>69</v>
      </c>
      <c r="AJ28" s="47" t="s">
        <v>70</v>
      </c>
      <c r="AK28" s="43"/>
      <c r="AL28" s="38">
        <v>20</v>
      </c>
      <c r="AM28" s="37">
        <f t="shared" si="11"/>
        <v>228.732</v>
      </c>
      <c r="AN28" s="37">
        <f t="shared" si="12"/>
        <v>234.78</v>
      </c>
      <c r="AO28" s="37">
        <f t="shared" si="13"/>
        <v>310.78800000000001</v>
      </c>
      <c r="AP28" s="37">
        <f t="shared" si="14"/>
        <v>305.61599999999999</v>
      </c>
      <c r="AQ28" s="37">
        <f t="shared" si="15"/>
        <v>248.33999999999997</v>
      </c>
      <c r="AR28" s="37">
        <f t="shared" si="16"/>
        <v>252.14400000000001</v>
      </c>
      <c r="AS28" s="37">
        <f t="shared" si="17"/>
        <v>254.71199999999999</v>
      </c>
      <c r="AT28" s="37">
        <f t="shared" si="18"/>
        <v>350.84399999999999</v>
      </c>
      <c r="AU28" s="37">
        <f t="shared" si="19"/>
        <v>386.28</v>
      </c>
      <c r="AV28" s="37">
        <f t="shared" si="20"/>
        <v>565.67999999999995</v>
      </c>
      <c r="AW28" s="37">
        <f t="shared" si="21"/>
        <v>398.62799999999999</v>
      </c>
    </row>
    <row r="29" spans="1:49">
      <c r="A29" s="22">
        <v>26</v>
      </c>
      <c r="B29" s="23">
        <v>254.33</v>
      </c>
      <c r="C29" s="23">
        <v>262.89999999999998</v>
      </c>
      <c r="D29" s="23">
        <v>339.99</v>
      </c>
      <c r="E29" s="23">
        <v>231.66</v>
      </c>
      <c r="F29" s="23">
        <v>249.94</v>
      </c>
      <c r="G29" s="23">
        <v>230.86</v>
      </c>
      <c r="H29" s="23">
        <v>313.43</v>
      </c>
      <c r="I29" s="23">
        <v>352.42</v>
      </c>
      <c r="J29" s="23">
        <v>465.49</v>
      </c>
      <c r="K29" s="23">
        <v>431.15</v>
      </c>
      <c r="M29" s="25">
        <v>21</v>
      </c>
      <c r="N29" s="26">
        <f t="shared" si="0"/>
        <v>256.392</v>
      </c>
      <c r="O29" s="26">
        <f t="shared" si="1"/>
        <v>261.48</v>
      </c>
      <c r="P29" s="26">
        <f t="shared" si="2"/>
        <v>305.988</v>
      </c>
      <c r="Q29" s="26">
        <f t="shared" si="3"/>
        <v>238.12799999999999</v>
      </c>
      <c r="R29" s="26">
        <f t="shared" si="4"/>
        <v>251.964</v>
      </c>
      <c r="S29" s="26">
        <f t="shared" si="5"/>
        <v>233.07599999999996</v>
      </c>
      <c r="T29" s="26">
        <f t="shared" si="6"/>
        <v>295.34399999999999</v>
      </c>
      <c r="U29" s="26">
        <f t="shared" si="7"/>
        <v>422.904</v>
      </c>
      <c r="V29" s="26">
        <f t="shared" si="8"/>
        <v>558.58799999999997</v>
      </c>
      <c r="W29" s="26">
        <f t="shared" si="9"/>
        <v>517.38</v>
      </c>
      <c r="X29" s="43"/>
      <c r="Y29" s="48">
        <v>21</v>
      </c>
      <c r="Z29" s="47" t="s">
        <v>200</v>
      </c>
      <c r="AA29" s="47" t="s">
        <v>201</v>
      </c>
      <c r="AB29" s="47" t="s">
        <v>202</v>
      </c>
      <c r="AC29" s="47" t="s">
        <v>203</v>
      </c>
      <c r="AD29" s="47" t="s">
        <v>204</v>
      </c>
      <c r="AE29" s="47" t="s">
        <v>205</v>
      </c>
      <c r="AF29" s="47" t="s">
        <v>206</v>
      </c>
      <c r="AG29" s="47" t="s">
        <v>67</v>
      </c>
      <c r="AH29" s="47" t="s">
        <v>68</v>
      </c>
      <c r="AI29" s="47" t="s">
        <v>69</v>
      </c>
      <c r="AJ29" s="47" t="s">
        <v>70</v>
      </c>
      <c r="AK29" s="43"/>
      <c r="AL29" s="38">
        <v>21</v>
      </c>
      <c r="AM29" s="37">
        <f t="shared" si="11"/>
        <v>238.66799999999998</v>
      </c>
      <c r="AN29" s="37">
        <f t="shared" si="12"/>
        <v>243.83999999999997</v>
      </c>
      <c r="AO29" s="37">
        <f t="shared" si="13"/>
        <v>320.38799999999998</v>
      </c>
      <c r="AP29" s="37">
        <f t="shared" si="14"/>
        <v>320.66400000000004</v>
      </c>
      <c r="AQ29" s="37">
        <f t="shared" si="15"/>
        <v>259.536</v>
      </c>
      <c r="AR29" s="37">
        <f t="shared" si="16"/>
        <v>262.95599999999996</v>
      </c>
      <c r="AS29" s="37">
        <f t="shared" si="17"/>
        <v>260.976</v>
      </c>
      <c r="AT29" s="37">
        <f t="shared" si="18"/>
        <v>350.84399999999999</v>
      </c>
      <c r="AU29" s="37">
        <f t="shared" si="19"/>
        <v>386.28</v>
      </c>
      <c r="AV29" s="37">
        <f t="shared" si="20"/>
        <v>565.67999999999995</v>
      </c>
      <c r="AW29" s="37">
        <f t="shared" si="21"/>
        <v>398.62799999999999</v>
      </c>
    </row>
    <row r="30" spans="1:49">
      <c r="A30" s="22">
        <v>27</v>
      </c>
      <c r="B30" s="23">
        <v>262.22000000000003</v>
      </c>
      <c r="C30" s="23">
        <v>271.89999999999998</v>
      </c>
      <c r="D30" s="23">
        <v>356.99</v>
      </c>
      <c r="E30" s="23">
        <v>238.3</v>
      </c>
      <c r="F30" s="23">
        <v>257.70999999999998</v>
      </c>
      <c r="G30" s="23">
        <v>237.99</v>
      </c>
      <c r="H30" s="23">
        <v>328.26</v>
      </c>
      <c r="I30" s="23">
        <v>352.42</v>
      </c>
      <c r="J30" s="23">
        <v>465.49</v>
      </c>
      <c r="K30" s="23">
        <v>431.15</v>
      </c>
      <c r="M30" s="25">
        <v>22</v>
      </c>
      <c r="N30" s="26">
        <f t="shared" si="0"/>
        <v>266.25599999999997</v>
      </c>
      <c r="O30" s="26">
        <f t="shared" si="1"/>
        <v>272.27999999999997</v>
      </c>
      <c r="P30" s="26">
        <f t="shared" si="2"/>
        <v>326.38799999999998</v>
      </c>
      <c r="Q30" s="26">
        <f t="shared" si="3"/>
        <v>246.096</v>
      </c>
      <c r="R30" s="26">
        <f t="shared" si="4"/>
        <v>261.67199999999997</v>
      </c>
      <c r="S30" s="26">
        <f t="shared" si="5"/>
        <v>241.95599999999999</v>
      </c>
      <c r="T30" s="26">
        <f t="shared" si="6"/>
        <v>304.464</v>
      </c>
      <c r="U30" s="26">
        <f t="shared" si="7"/>
        <v>422.904</v>
      </c>
      <c r="V30" s="26">
        <f t="shared" si="8"/>
        <v>558.58799999999997</v>
      </c>
      <c r="W30" s="26">
        <f t="shared" si="9"/>
        <v>517.38</v>
      </c>
      <c r="X30" s="43"/>
      <c r="Y30" s="48">
        <v>22</v>
      </c>
      <c r="Z30" s="47" t="s">
        <v>207</v>
      </c>
      <c r="AA30" s="47" t="s">
        <v>208</v>
      </c>
      <c r="AB30" s="47" t="s">
        <v>209</v>
      </c>
      <c r="AC30" s="47" t="s">
        <v>210</v>
      </c>
      <c r="AD30" s="47" t="s">
        <v>211</v>
      </c>
      <c r="AE30" s="47" t="s">
        <v>212</v>
      </c>
      <c r="AF30" s="47" t="s">
        <v>213</v>
      </c>
      <c r="AG30" s="47" t="s">
        <v>67</v>
      </c>
      <c r="AH30" s="47" t="s">
        <v>68</v>
      </c>
      <c r="AI30" s="47" t="s">
        <v>69</v>
      </c>
      <c r="AJ30" s="47" t="s">
        <v>70</v>
      </c>
      <c r="AK30" s="43"/>
      <c r="AL30" s="38">
        <v>22</v>
      </c>
      <c r="AM30" s="37">
        <f t="shared" si="11"/>
        <v>246.96</v>
      </c>
      <c r="AN30" s="37">
        <f t="shared" si="12"/>
        <v>252.87599999999998</v>
      </c>
      <c r="AO30" s="37">
        <f t="shared" si="13"/>
        <v>328.78800000000001</v>
      </c>
      <c r="AP30" s="37">
        <f t="shared" si="14"/>
        <v>335.7</v>
      </c>
      <c r="AQ30" s="37">
        <f t="shared" si="15"/>
        <v>269.52</v>
      </c>
      <c r="AR30" s="37">
        <f t="shared" si="16"/>
        <v>273.88799999999998</v>
      </c>
      <c r="AS30" s="37">
        <f t="shared" si="17"/>
        <v>269.32799999999997</v>
      </c>
      <c r="AT30" s="37">
        <f t="shared" si="18"/>
        <v>350.84399999999999</v>
      </c>
      <c r="AU30" s="37">
        <f t="shared" si="19"/>
        <v>386.28</v>
      </c>
      <c r="AV30" s="37">
        <f t="shared" si="20"/>
        <v>565.67999999999995</v>
      </c>
      <c r="AW30" s="37">
        <f t="shared" si="21"/>
        <v>398.62799999999999</v>
      </c>
    </row>
    <row r="31" spans="1:49">
      <c r="A31" s="22">
        <v>28</v>
      </c>
      <c r="B31" s="23">
        <v>270.13</v>
      </c>
      <c r="C31" s="23">
        <v>280.89999999999998</v>
      </c>
      <c r="D31" s="23">
        <v>373.99</v>
      </c>
      <c r="E31" s="23">
        <v>244.94</v>
      </c>
      <c r="F31" s="23">
        <v>265.47000000000003</v>
      </c>
      <c r="G31" s="23">
        <v>245.12</v>
      </c>
      <c r="H31" s="23">
        <v>343.12</v>
      </c>
      <c r="I31" s="23">
        <v>352.42</v>
      </c>
      <c r="J31" s="23">
        <v>465.49</v>
      </c>
      <c r="K31" s="23">
        <v>431.15</v>
      </c>
      <c r="M31" s="25">
        <v>23</v>
      </c>
      <c r="N31" s="26">
        <f t="shared" si="0"/>
        <v>276.024</v>
      </c>
      <c r="O31" s="26">
        <f t="shared" si="1"/>
        <v>283.08</v>
      </c>
      <c r="P31" s="26">
        <f t="shared" si="2"/>
        <v>346.78800000000001</v>
      </c>
      <c r="Q31" s="26">
        <f t="shared" si="3"/>
        <v>254.07599999999996</v>
      </c>
      <c r="R31" s="26">
        <f t="shared" si="4"/>
        <v>271.27199999999999</v>
      </c>
      <c r="S31" s="26">
        <f t="shared" si="5"/>
        <v>250.76399999999998</v>
      </c>
      <c r="T31" s="26">
        <f t="shared" si="6"/>
        <v>315.95999999999998</v>
      </c>
      <c r="U31" s="26">
        <f t="shared" si="7"/>
        <v>422.904</v>
      </c>
      <c r="V31" s="26">
        <f t="shared" si="8"/>
        <v>558.58799999999997</v>
      </c>
      <c r="W31" s="26">
        <f t="shared" si="9"/>
        <v>517.38</v>
      </c>
      <c r="X31" s="43"/>
      <c r="Y31" s="48">
        <v>23</v>
      </c>
      <c r="Z31" s="47" t="s">
        <v>214</v>
      </c>
      <c r="AA31" s="47" t="s">
        <v>215</v>
      </c>
      <c r="AB31" s="47" t="s">
        <v>216</v>
      </c>
      <c r="AC31" s="47" t="s">
        <v>217</v>
      </c>
      <c r="AD31" s="47" t="s">
        <v>218</v>
      </c>
      <c r="AE31" s="47" t="s">
        <v>219</v>
      </c>
      <c r="AF31" s="47" t="s">
        <v>220</v>
      </c>
      <c r="AG31" s="47" t="s">
        <v>67</v>
      </c>
      <c r="AH31" s="47" t="s">
        <v>68</v>
      </c>
      <c r="AI31" s="47" t="s">
        <v>69</v>
      </c>
      <c r="AJ31" s="47" t="s">
        <v>70</v>
      </c>
      <c r="AK31" s="43"/>
      <c r="AL31" s="38">
        <v>23</v>
      </c>
      <c r="AM31" s="37">
        <f t="shared" si="11"/>
        <v>255.25200000000001</v>
      </c>
      <c r="AN31" s="37">
        <f t="shared" si="12"/>
        <v>261.92399999999998</v>
      </c>
      <c r="AO31" s="37">
        <f t="shared" si="13"/>
        <v>349.18799999999999</v>
      </c>
      <c r="AP31" s="37">
        <f t="shared" si="14"/>
        <v>341.988</v>
      </c>
      <c r="AQ31" s="37">
        <f t="shared" si="15"/>
        <v>279.39600000000002</v>
      </c>
      <c r="AR31" s="37">
        <f t="shared" si="16"/>
        <v>284.82</v>
      </c>
      <c r="AS31" s="37">
        <f t="shared" si="17"/>
        <v>277.68</v>
      </c>
      <c r="AT31" s="37">
        <f t="shared" si="18"/>
        <v>350.84399999999999</v>
      </c>
      <c r="AU31" s="37">
        <f t="shared" si="19"/>
        <v>386.28</v>
      </c>
      <c r="AV31" s="37">
        <f t="shared" si="20"/>
        <v>565.67999999999995</v>
      </c>
      <c r="AW31" s="37">
        <f t="shared" si="21"/>
        <v>398.62799999999999</v>
      </c>
    </row>
    <row r="32" spans="1:49">
      <c r="A32" s="22">
        <v>29</v>
      </c>
      <c r="B32" s="23">
        <v>278.04000000000002</v>
      </c>
      <c r="C32" s="23">
        <v>289.89999999999998</v>
      </c>
      <c r="D32" s="23">
        <v>390.99</v>
      </c>
      <c r="E32" s="23">
        <v>251.58</v>
      </c>
      <c r="F32" s="23">
        <v>273.24</v>
      </c>
      <c r="G32" s="23">
        <v>252.27</v>
      </c>
      <c r="H32" s="23">
        <v>355</v>
      </c>
      <c r="I32" s="23">
        <v>352.42</v>
      </c>
      <c r="J32" s="23">
        <v>465.49</v>
      </c>
      <c r="K32" s="23">
        <v>431.15</v>
      </c>
      <c r="M32" s="25">
        <v>24</v>
      </c>
      <c r="N32" s="26">
        <f t="shared" si="0"/>
        <v>285.89999999999998</v>
      </c>
      <c r="O32" s="26">
        <f t="shared" si="1"/>
        <v>293.88</v>
      </c>
      <c r="P32" s="26">
        <f t="shared" si="2"/>
        <v>367.18799999999999</v>
      </c>
      <c r="Q32" s="26">
        <f t="shared" si="3"/>
        <v>262.03199999999998</v>
      </c>
      <c r="R32" s="26">
        <f t="shared" si="4"/>
        <v>280.96799999999996</v>
      </c>
      <c r="S32" s="26">
        <f t="shared" si="5"/>
        <v>259.63200000000001</v>
      </c>
      <c r="T32" s="26">
        <f t="shared" si="6"/>
        <v>322.28399999999999</v>
      </c>
      <c r="U32" s="26">
        <f t="shared" si="7"/>
        <v>422.904</v>
      </c>
      <c r="V32" s="26">
        <f t="shared" si="8"/>
        <v>558.58799999999997</v>
      </c>
      <c r="W32" s="26">
        <f t="shared" si="9"/>
        <v>517.38</v>
      </c>
      <c r="X32" s="43"/>
      <c r="Y32" s="48">
        <v>24</v>
      </c>
      <c r="Z32" s="47" t="s">
        <v>221</v>
      </c>
      <c r="AA32" s="47" t="s">
        <v>222</v>
      </c>
      <c r="AB32" s="47" t="s">
        <v>223</v>
      </c>
      <c r="AC32" s="47" t="s">
        <v>224</v>
      </c>
      <c r="AD32" s="47" t="s">
        <v>225</v>
      </c>
      <c r="AE32" s="47" t="s">
        <v>226</v>
      </c>
      <c r="AF32" s="47" t="s">
        <v>227</v>
      </c>
      <c r="AG32" s="47" t="s">
        <v>67</v>
      </c>
      <c r="AH32" s="47" t="s">
        <v>68</v>
      </c>
      <c r="AI32" s="47" t="s">
        <v>69</v>
      </c>
      <c r="AJ32" s="47" t="s">
        <v>70</v>
      </c>
      <c r="AK32" s="43"/>
      <c r="AL32" s="38">
        <v>24</v>
      </c>
      <c r="AM32" s="37">
        <f t="shared" si="11"/>
        <v>265.18799999999999</v>
      </c>
      <c r="AN32" s="37">
        <f t="shared" si="12"/>
        <v>270.97199999999998</v>
      </c>
      <c r="AO32" s="37">
        <f t="shared" si="13"/>
        <v>369.58800000000002</v>
      </c>
      <c r="AP32" s="37">
        <f t="shared" si="14"/>
        <v>349.97999999999996</v>
      </c>
      <c r="AQ32" s="37">
        <f t="shared" si="15"/>
        <v>289.404</v>
      </c>
      <c r="AR32" s="37">
        <f t="shared" si="16"/>
        <v>295.63200000000001</v>
      </c>
      <c r="AS32" s="37">
        <f t="shared" si="17"/>
        <v>286.03199999999998</v>
      </c>
      <c r="AT32" s="37">
        <f t="shared" si="18"/>
        <v>350.84399999999999</v>
      </c>
      <c r="AU32" s="37">
        <f t="shared" si="19"/>
        <v>386.28</v>
      </c>
      <c r="AV32" s="37">
        <f t="shared" si="20"/>
        <v>565.67999999999995</v>
      </c>
      <c r="AW32" s="37">
        <f t="shared" si="21"/>
        <v>398.62799999999999</v>
      </c>
    </row>
    <row r="33" spans="1:49">
      <c r="A33" s="22">
        <v>30</v>
      </c>
      <c r="B33" s="23">
        <v>285.94</v>
      </c>
      <c r="C33" s="23">
        <v>298.89999999999998</v>
      </c>
      <c r="D33" s="23">
        <v>407.99</v>
      </c>
      <c r="E33" s="23">
        <v>258.23</v>
      </c>
      <c r="F33" s="23">
        <v>281.01</v>
      </c>
      <c r="G33" s="23">
        <v>259.36</v>
      </c>
      <c r="H33" s="23">
        <v>358.63</v>
      </c>
      <c r="I33" s="23">
        <v>352.42</v>
      </c>
      <c r="J33" s="23">
        <v>465.49</v>
      </c>
      <c r="K33" s="23">
        <v>431.15</v>
      </c>
      <c r="M33" s="25">
        <v>25</v>
      </c>
      <c r="N33" s="26">
        <f t="shared" si="0"/>
        <v>295.71600000000001</v>
      </c>
      <c r="O33" s="26">
        <f t="shared" si="1"/>
        <v>304.68</v>
      </c>
      <c r="P33" s="26">
        <f t="shared" si="2"/>
        <v>387.58800000000002</v>
      </c>
      <c r="Q33" s="26">
        <f t="shared" si="3"/>
        <v>270.024</v>
      </c>
      <c r="R33" s="26">
        <f t="shared" si="4"/>
        <v>290.62799999999999</v>
      </c>
      <c r="S33" s="26">
        <f t="shared" si="5"/>
        <v>268.488</v>
      </c>
      <c r="T33" s="26">
        <f t="shared" si="6"/>
        <v>344.01600000000002</v>
      </c>
      <c r="U33" s="26">
        <f t="shared" si="7"/>
        <v>422.904</v>
      </c>
      <c r="V33" s="26">
        <f t="shared" si="8"/>
        <v>558.58799999999997</v>
      </c>
      <c r="W33" s="26">
        <f t="shared" si="9"/>
        <v>517.38</v>
      </c>
      <c r="X33" s="43"/>
      <c r="Y33" s="48">
        <v>25</v>
      </c>
      <c r="Z33" s="47" t="s">
        <v>228</v>
      </c>
      <c r="AA33" s="47" t="s">
        <v>229</v>
      </c>
      <c r="AB33" s="47" t="s">
        <v>230</v>
      </c>
      <c r="AC33" s="47" t="s">
        <v>231</v>
      </c>
      <c r="AD33" s="47" t="s">
        <v>232</v>
      </c>
      <c r="AE33" s="47" t="s">
        <v>233</v>
      </c>
      <c r="AF33" s="47" t="s">
        <v>234</v>
      </c>
      <c r="AG33" s="47" t="s">
        <v>67</v>
      </c>
      <c r="AH33" s="47" t="s">
        <v>68</v>
      </c>
      <c r="AI33" s="47" t="s">
        <v>69</v>
      </c>
      <c r="AJ33" s="47" t="s">
        <v>70</v>
      </c>
      <c r="AK33" s="43"/>
      <c r="AL33" s="38">
        <v>25</v>
      </c>
      <c r="AM33" s="37">
        <f t="shared" si="11"/>
        <v>273.48</v>
      </c>
      <c r="AN33" s="37">
        <f t="shared" si="12"/>
        <v>280.02</v>
      </c>
      <c r="AO33" s="37">
        <f t="shared" si="13"/>
        <v>389.988</v>
      </c>
      <c r="AP33" s="37">
        <f t="shared" si="14"/>
        <v>376.82399999999996</v>
      </c>
      <c r="AQ33" s="37">
        <f t="shared" si="15"/>
        <v>299.33999999999997</v>
      </c>
      <c r="AR33" s="37">
        <f t="shared" si="16"/>
        <v>306.56399999999996</v>
      </c>
      <c r="AS33" s="37">
        <f t="shared" si="17"/>
        <v>294.38399999999996</v>
      </c>
      <c r="AT33" s="37">
        <f t="shared" si="18"/>
        <v>350.84399999999999</v>
      </c>
      <c r="AU33" s="37">
        <f t="shared" si="19"/>
        <v>386.28</v>
      </c>
      <c r="AV33" s="37">
        <f t="shared" si="20"/>
        <v>565.67999999999995</v>
      </c>
      <c r="AW33" s="37">
        <f t="shared" si="21"/>
        <v>398.62799999999999</v>
      </c>
    </row>
    <row r="34" spans="1:49">
      <c r="A34" s="22">
        <v>31</v>
      </c>
      <c r="B34" s="23">
        <v>294.5</v>
      </c>
      <c r="C34" s="23">
        <v>325.18</v>
      </c>
      <c r="D34" s="23">
        <v>415.98</v>
      </c>
      <c r="E34" s="23">
        <v>533.54</v>
      </c>
      <c r="F34" s="23">
        <v>336.17</v>
      </c>
      <c r="G34" s="23">
        <v>303.69</v>
      </c>
      <c r="H34" s="23">
        <v>368.93</v>
      </c>
      <c r="I34" s="23">
        <v>357.89</v>
      </c>
      <c r="J34" s="23">
        <v>470.56</v>
      </c>
      <c r="K34" s="23">
        <v>431.15</v>
      </c>
      <c r="M34" s="25">
        <v>26</v>
      </c>
      <c r="N34" s="26">
        <f t="shared" si="0"/>
        <v>305.19600000000003</v>
      </c>
      <c r="O34" s="26">
        <f t="shared" si="1"/>
        <v>315.47999999999996</v>
      </c>
      <c r="P34" s="26">
        <f t="shared" si="2"/>
        <v>407.988</v>
      </c>
      <c r="Q34" s="26">
        <f t="shared" si="3"/>
        <v>277.99199999999996</v>
      </c>
      <c r="R34" s="26">
        <f t="shared" si="4"/>
        <v>299.928</v>
      </c>
      <c r="S34" s="26">
        <f t="shared" si="5"/>
        <v>277.03199999999998</v>
      </c>
      <c r="T34" s="26">
        <f t="shared" si="6"/>
        <v>376.11599999999999</v>
      </c>
      <c r="U34" s="26">
        <f t="shared" si="7"/>
        <v>422.904</v>
      </c>
      <c r="V34" s="26">
        <f t="shared" si="8"/>
        <v>558.58799999999997</v>
      </c>
      <c r="W34" s="26">
        <f t="shared" si="9"/>
        <v>517.38</v>
      </c>
      <c r="X34" s="43"/>
      <c r="Y34" s="48">
        <v>26</v>
      </c>
      <c r="Z34" s="47" t="s">
        <v>235</v>
      </c>
      <c r="AA34" s="47" t="s">
        <v>236</v>
      </c>
      <c r="AB34" s="47" t="s">
        <v>237</v>
      </c>
      <c r="AC34" s="47" t="s">
        <v>238</v>
      </c>
      <c r="AD34" s="47" t="s">
        <v>239</v>
      </c>
      <c r="AE34" s="47" t="s">
        <v>240</v>
      </c>
      <c r="AF34" s="47" t="s">
        <v>241</v>
      </c>
      <c r="AG34" s="47" t="s">
        <v>67</v>
      </c>
      <c r="AH34" s="47" t="s">
        <v>68</v>
      </c>
      <c r="AI34" s="47" t="s">
        <v>69</v>
      </c>
      <c r="AJ34" s="47" t="s">
        <v>70</v>
      </c>
      <c r="AK34" s="43"/>
      <c r="AL34" s="38">
        <v>26</v>
      </c>
      <c r="AM34" s="37">
        <f t="shared" si="11"/>
        <v>283.428</v>
      </c>
      <c r="AN34" s="37">
        <f t="shared" si="12"/>
        <v>288.83999999999997</v>
      </c>
      <c r="AO34" s="37">
        <f t="shared" si="13"/>
        <v>410.38799999999998</v>
      </c>
      <c r="AP34" s="37">
        <f t="shared" si="14"/>
        <v>416.84399999999999</v>
      </c>
      <c r="AQ34" s="37">
        <f t="shared" si="15"/>
        <v>308.928</v>
      </c>
      <c r="AR34" s="37">
        <f t="shared" si="16"/>
        <v>317.36400000000003</v>
      </c>
      <c r="AS34" s="37">
        <f t="shared" si="17"/>
        <v>302.73599999999999</v>
      </c>
      <c r="AT34" s="37">
        <f t="shared" si="18"/>
        <v>350.84399999999999</v>
      </c>
      <c r="AU34" s="37">
        <f t="shared" si="19"/>
        <v>386.28</v>
      </c>
      <c r="AV34" s="37">
        <f t="shared" si="20"/>
        <v>565.67999999999995</v>
      </c>
      <c r="AW34" s="37">
        <f t="shared" si="21"/>
        <v>398.62799999999999</v>
      </c>
    </row>
    <row r="35" spans="1:49">
      <c r="A35" s="22">
        <v>32</v>
      </c>
      <c r="B35" s="23">
        <v>303.07</v>
      </c>
      <c r="C35" s="23">
        <v>341.45</v>
      </c>
      <c r="D35" s="23">
        <v>432.98</v>
      </c>
      <c r="E35" s="23">
        <v>546.41</v>
      </c>
      <c r="F35" s="23">
        <v>345.94</v>
      </c>
      <c r="G35" s="23">
        <v>316.76</v>
      </c>
      <c r="H35" s="23">
        <v>379.23</v>
      </c>
      <c r="I35" s="23">
        <v>369.44</v>
      </c>
      <c r="J35" s="23">
        <v>475.75</v>
      </c>
      <c r="K35" s="23">
        <v>431.15</v>
      </c>
      <c r="M35" s="25">
        <v>27</v>
      </c>
      <c r="N35" s="26">
        <f t="shared" si="0"/>
        <v>314.66400000000004</v>
      </c>
      <c r="O35" s="26">
        <f t="shared" si="1"/>
        <v>326.27999999999997</v>
      </c>
      <c r="P35" s="26">
        <f t="shared" si="2"/>
        <v>428.38799999999998</v>
      </c>
      <c r="Q35" s="26">
        <f t="shared" si="3"/>
        <v>285.95999999999998</v>
      </c>
      <c r="R35" s="26">
        <f t="shared" si="4"/>
        <v>309.25199999999995</v>
      </c>
      <c r="S35" s="26">
        <f t="shared" si="5"/>
        <v>285.58800000000002</v>
      </c>
      <c r="T35" s="26">
        <f t="shared" si="6"/>
        <v>393.91199999999998</v>
      </c>
      <c r="U35" s="26">
        <f t="shared" si="7"/>
        <v>422.904</v>
      </c>
      <c r="V35" s="26">
        <f t="shared" si="8"/>
        <v>558.58799999999997</v>
      </c>
      <c r="W35" s="26">
        <f t="shared" si="9"/>
        <v>517.38</v>
      </c>
      <c r="X35" s="43"/>
      <c r="Y35" s="48">
        <v>27</v>
      </c>
      <c r="Z35" s="47" t="s">
        <v>242</v>
      </c>
      <c r="AA35" s="47" t="s">
        <v>243</v>
      </c>
      <c r="AB35" s="47" t="s">
        <v>244</v>
      </c>
      <c r="AC35" s="47" t="s">
        <v>245</v>
      </c>
      <c r="AD35" s="47" t="s">
        <v>246</v>
      </c>
      <c r="AE35" s="47" t="s">
        <v>247</v>
      </c>
      <c r="AF35" s="47" t="s">
        <v>248</v>
      </c>
      <c r="AG35" s="47" t="s">
        <v>67</v>
      </c>
      <c r="AH35" s="47" t="s">
        <v>68</v>
      </c>
      <c r="AI35" s="47" t="s">
        <v>69</v>
      </c>
      <c r="AJ35" s="47" t="s">
        <v>70</v>
      </c>
      <c r="AK35" s="43"/>
      <c r="AL35" s="38">
        <v>27</v>
      </c>
      <c r="AM35" s="37">
        <f t="shared" si="11"/>
        <v>291.70799999999997</v>
      </c>
      <c r="AN35" s="37">
        <f t="shared" si="12"/>
        <v>297.66000000000003</v>
      </c>
      <c r="AO35" s="37">
        <f t="shared" si="13"/>
        <v>430.78800000000001</v>
      </c>
      <c r="AP35" s="37">
        <f t="shared" si="14"/>
        <v>431.85599999999999</v>
      </c>
      <c r="AQ35" s="37">
        <f t="shared" si="15"/>
        <v>318.53999999999996</v>
      </c>
      <c r="AR35" s="37">
        <f t="shared" si="16"/>
        <v>328.29599999999999</v>
      </c>
      <c r="AS35" s="37">
        <f t="shared" si="17"/>
        <v>311.08800000000002</v>
      </c>
      <c r="AT35" s="37">
        <f t="shared" si="18"/>
        <v>350.84399999999999</v>
      </c>
      <c r="AU35" s="37">
        <f t="shared" si="19"/>
        <v>386.28</v>
      </c>
      <c r="AV35" s="37">
        <f t="shared" si="20"/>
        <v>565.67999999999995</v>
      </c>
      <c r="AW35" s="37">
        <f t="shared" si="21"/>
        <v>398.62799999999999</v>
      </c>
    </row>
    <row r="36" spans="1:49">
      <c r="A36" s="22">
        <v>33</v>
      </c>
      <c r="B36" s="23">
        <v>311.64</v>
      </c>
      <c r="C36" s="23">
        <v>357.71</v>
      </c>
      <c r="D36" s="23">
        <v>440.97</v>
      </c>
      <c r="E36" s="23">
        <v>559.28</v>
      </c>
      <c r="F36" s="23">
        <v>355.75</v>
      </c>
      <c r="G36" s="23">
        <v>329.01</v>
      </c>
      <c r="H36" s="23">
        <v>389.52</v>
      </c>
      <c r="I36" s="23">
        <v>380.99</v>
      </c>
      <c r="J36" s="23">
        <v>480.95</v>
      </c>
      <c r="K36" s="23">
        <v>431.15</v>
      </c>
      <c r="M36" s="25">
        <v>28</v>
      </c>
      <c r="N36" s="26">
        <f t="shared" si="0"/>
        <v>324.15600000000001</v>
      </c>
      <c r="O36" s="26">
        <f t="shared" si="1"/>
        <v>337.08</v>
      </c>
      <c r="P36" s="26">
        <f t="shared" si="2"/>
        <v>448.78800000000001</v>
      </c>
      <c r="Q36" s="26">
        <f t="shared" si="3"/>
        <v>293.928</v>
      </c>
      <c r="R36" s="26">
        <f t="shared" si="4"/>
        <v>318.56400000000002</v>
      </c>
      <c r="S36" s="26">
        <f t="shared" si="5"/>
        <v>294.14400000000001</v>
      </c>
      <c r="T36" s="26">
        <f t="shared" si="6"/>
        <v>411.74399999999997</v>
      </c>
      <c r="U36" s="26">
        <f t="shared" si="7"/>
        <v>422.904</v>
      </c>
      <c r="V36" s="26">
        <f t="shared" si="8"/>
        <v>558.58799999999997</v>
      </c>
      <c r="W36" s="26">
        <f t="shared" si="9"/>
        <v>517.38</v>
      </c>
      <c r="X36" s="43"/>
      <c r="Y36" s="48">
        <v>28</v>
      </c>
      <c r="Z36" s="47" t="s">
        <v>249</v>
      </c>
      <c r="AA36" s="47" t="s">
        <v>250</v>
      </c>
      <c r="AB36" s="47" t="s">
        <v>251</v>
      </c>
      <c r="AC36" s="47" t="s">
        <v>252</v>
      </c>
      <c r="AD36" s="47" t="s">
        <v>253</v>
      </c>
      <c r="AE36" s="47" t="s">
        <v>254</v>
      </c>
      <c r="AF36" s="47" t="s">
        <v>255</v>
      </c>
      <c r="AG36" s="47" t="s">
        <v>67</v>
      </c>
      <c r="AH36" s="47" t="s">
        <v>68</v>
      </c>
      <c r="AI36" s="47" t="s">
        <v>69</v>
      </c>
      <c r="AJ36" s="47" t="s">
        <v>70</v>
      </c>
      <c r="AK36" s="43"/>
      <c r="AL36" s="38">
        <v>28</v>
      </c>
      <c r="AM36" s="37">
        <f t="shared" si="11"/>
        <v>300</v>
      </c>
      <c r="AN36" s="37">
        <f t="shared" si="12"/>
        <v>306.50399999999996</v>
      </c>
      <c r="AO36" s="37">
        <f t="shared" si="13"/>
        <v>451.18799999999999</v>
      </c>
      <c r="AP36" s="37">
        <f t="shared" si="14"/>
        <v>443.77199999999999</v>
      </c>
      <c r="AQ36" s="37">
        <f t="shared" si="15"/>
        <v>328.11599999999999</v>
      </c>
      <c r="AR36" s="37">
        <f t="shared" si="16"/>
        <v>339.22800000000001</v>
      </c>
      <c r="AS36" s="37">
        <f t="shared" si="17"/>
        <v>319.428</v>
      </c>
      <c r="AT36" s="37">
        <f t="shared" si="18"/>
        <v>350.84399999999999</v>
      </c>
      <c r="AU36" s="37">
        <f t="shared" si="19"/>
        <v>386.28</v>
      </c>
      <c r="AV36" s="37">
        <f t="shared" si="20"/>
        <v>565.67999999999995</v>
      </c>
      <c r="AW36" s="37">
        <f t="shared" si="21"/>
        <v>398.62799999999999</v>
      </c>
    </row>
    <row r="37" spans="1:49">
      <c r="A37" s="22">
        <v>34</v>
      </c>
      <c r="B37" s="23">
        <v>320.2</v>
      </c>
      <c r="C37" s="23">
        <v>373.99</v>
      </c>
      <c r="D37" s="23">
        <v>457.97</v>
      </c>
      <c r="E37" s="23">
        <v>572.14</v>
      </c>
      <c r="F37" s="23">
        <v>365.51</v>
      </c>
      <c r="G37" s="23">
        <v>339.38</v>
      </c>
      <c r="H37" s="23">
        <v>399.82</v>
      </c>
      <c r="I37" s="23">
        <v>392.53</v>
      </c>
      <c r="J37" s="23">
        <v>486.29</v>
      </c>
      <c r="K37" s="23">
        <v>431.15</v>
      </c>
      <c r="M37" s="25">
        <v>29</v>
      </c>
      <c r="N37" s="26">
        <f t="shared" si="0"/>
        <v>333.64800000000002</v>
      </c>
      <c r="O37" s="26">
        <f t="shared" si="1"/>
        <v>347.87999999999994</v>
      </c>
      <c r="P37" s="26">
        <f t="shared" si="2"/>
        <v>469.18799999999999</v>
      </c>
      <c r="Q37" s="26">
        <f t="shared" si="3"/>
        <v>301.89600000000002</v>
      </c>
      <c r="R37" s="26">
        <f t="shared" si="4"/>
        <v>327.88799999999998</v>
      </c>
      <c r="S37" s="26">
        <f t="shared" si="5"/>
        <v>302.72399999999999</v>
      </c>
      <c r="T37" s="26">
        <f t="shared" si="6"/>
        <v>426</v>
      </c>
      <c r="U37" s="26">
        <f t="shared" si="7"/>
        <v>422.904</v>
      </c>
      <c r="V37" s="26">
        <f t="shared" si="8"/>
        <v>558.58799999999997</v>
      </c>
      <c r="W37" s="26">
        <f t="shared" si="9"/>
        <v>517.38</v>
      </c>
      <c r="X37" s="43"/>
      <c r="Y37" s="48">
        <v>29</v>
      </c>
      <c r="Z37" s="47" t="s">
        <v>256</v>
      </c>
      <c r="AA37" s="47" t="s">
        <v>257</v>
      </c>
      <c r="AB37" s="47" t="s">
        <v>258</v>
      </c>
      <c r="AC37" s="47" t="s">
        <v>259</v>
      </c>
      <c r="AD37" s="47" t="s">
        <v>260</v>
      </c>
      <c r="AE37" s="47" t="s">
        <v>261</v>
      </c>
      <c r="AF37" s="47" t="s">
        <v>262</v>
      </c>
      <c r="AG37" s="47" t="s">
        <v>67</v>
      </c>
      <c r="AH37" s="47" t="s">
        <v>68</v>
      </c>
      <c r="AI37" s="47" t="s">
        <v>69</v>
      </c>
      <c r="AJ37" s="47" t="s">
        <v>70</v>
      </c>
      <c r="AK37" s="43"/>
      <c r="AL37" s="38">
        <v>29</v>
      </c>
      <c r="AM37" s="37">
        <f t="shared" si="11"/>
        <v>308.27999999999997</v>
      </c>
      <c r="AN37" s="37">
        <f t="shared" si="12"/>
        <v>315.3</v>
      </c>
      <c r="AO37" s="37">
        <f t="shared" si="13"/>
        <v>471.58799999999997</v>
      </c>
      <c r="AP37" s="37">
        <f t="shared" si="14"/>
        <v>448.5</v>
      </c>
      <c r="AQ37" s="37">
        <f t="shared" si="15"/>
        <v>337.72800000000001</v>
      </c>
      <c r="AR37" s="37">
        <f t="shared" si="16"/>
        <v>350.03999999999996</v>
      </c>
      <c r="AS37" s="37">
        <f t="shared" si="17"/>
        <v>327.78</v>
      </c>
      <c r="AT37" s="37">
        <f t="shared" si="18"/>
        <v>350.84399999999999</v>
      </c>
      <c r="AU37" s="37">
        <f t="shared" si="19"/>
        <v>386.28</v>
      </c>
      <c r="AV37" s="37">
        <f t="shared" si="20"/>
        <v>565.67999999999995</v>
      </c>
      <c r="AW37" s="37">
        <f t="shared" si="21"/>
        <v>398.62799999999999</v>
      </c>
    </row>
    <row r="38" spans="1:49">
      <c r="A38" s="22">
        <v>35</v>
      </c>
      <c r="B38" s="23">
        <v>328.77</v>
      </c>
      <c r="C38" s="23">
        <v>390.26</v>
      </c>
      <c r="D38" s="23">
        <v>465.96</v>
      </c>
      <c r="E38" s="23">
        <v>585</v>
      </c>
      <c r="F38" s="23">
        <v>375.31</v>
      </c>
      <c r="G38" s="23">
        <v>349.77</v>
      </c>
      <c r="H38" s="23">
        <v>410.12</v>
      </c>
      <c r="I38" s="23">
        <v>404.07</v>
      </c>
      <c r="J38" s="23">
        <v>491.59</v>
      </c>
      <c r="K38" s="23">
        <v>431.15</v>
      </c>
      <c r="M38" s="25">
        <v>30</v>
      </c>
      <c r="N38" s="26">
        <f t="shared" si="0"/>
        <v>343.12799999999999</v>
      </c>
      <c r="O38" s="26">
        <f t="shared" si="1"/>
        <v>358.67999999999995</v>
      </c>
      <c r="P38" s="26">
        <f t="shared" si="2"/>
        <v>489.58799999999997</v>
      </c>
      <c r="Q38" s="26">
        <f t="shared" si="3"/>
        <v>309.87600000000003</v>
      </c>
      <c r="R38" s="26">
        <f t="shared" si="4"/>
        <v>337.21199999999999</v>
      </c>
      <c r="S38" s="26">
        <f t="shared" si="5"/>
        <v>311.23200000000003</v>
      </c>
      <c r="T38" s="26">
        <f t="shared" si="6"/>
        <v>430.35599999999999</v>
      </c>
      <c r="U38" s="26">
        <f t="shared" si="7"/>
        <v>422.904</v>
      </c>
      <c r="V38" s="26">
        <f t="shared" si="8"/>
        <v>558.58799999999997</v>
      </c>
      <c r="W38" s="26">
        <f t="shared" si="9"/>
        <v>517.38</v>
      </c>
      <c r="X38" s="43"/>
      <c r="Y38" s="48">
        <v>30</v>
      </c>
      <c r="Z38" s="47" t="s">
        <v>263</v>
      </c>
      <c r="AA38" s="47" t="s">
        <v>264</v>
      </c>
      <c r="AB38" s="47" t="s">
        <v>265</v>
      </c>
      <c r="AC38" s="47" t="s">
        <v>266</v>
      </c>
      <c r="AD38" s="47" t="s">
        <v>267</v>
      </c>
      <c r="AE38" s="47" t="s">
        <v>268</v>
      </c>
      <c r="AF38" s="47" t="s">
        <v>269</v>
      </c>
      <c r="AG38" s="47" t="s">
        <v>67</v>
      </c>
      <c r="AH38" s="47" t="s">
        <v>68</v>
      </c>
      <c r="AI38" s="47" t="s">
        <v>69</v>
      </c>
      <c r="AJ38" s="47" t="s">
        <v>70</v>
      </c>
      <c r="AK38" s="43"/>
      <c r="AL38" s="38">
        <v>30</v>
      </c>
      <c r="AM38" s="37">
        <f t="shared" si="11"/>
        <v>318.22800000000001</v>
      </c>
      <c r="AN38" s="37">
        <f t="shared" si="12"/>
        <v>324.13200000000001</v>
      </c>
      <c r="AO38" s="37">
        <f t="shared" si="13"/>
        <v>491.988</v>
      </c>
      <c r="AP38" s="37">
        <f t="shared" si="14"/>
        <v>465.13200000000001</v>
      </c>
      <c r="AQ38" s="37">
        <f t="shared" si="15"/>
        <v>347.34</v>
      </c>
      <c r="AR38" s="37">
        <f t="shared" si="16"/>
        <v>360.97199999999998</v>
      </c>
      <c r="AS38" s="37">
        <f t="shared" si="17"/>
        <v>640.24799999999993</v>
      </c>
      <c r="AT38" s="37">
        <f t="shared" si="18"/>
        <v>350.84399999999999</v>
      </c>
      <c r="AU38" s="37">
        <f t="shared" si="19"/>
        <v>386.28</v>
      </c>
      <c r="AV38" s="37">
        <f t="shared" si="20"/>
        <v>565.67999999999995</v>
      </c>
      <c r="AW38" s="37">
        <f t="shared" si="21"/>
        <v>398.62799999999999</v>
      </c>
    </row>
    <row r="39" spans="1:49">
      <c r="A39" s="22">
        <v>36</v>
      </c>
      <c r="B39" s="23">
        <v>337.34</v>
      </c>
      <c r="C39" s="23">
        <v>406.53</v>
      </c>
      <c r="D39" s="23">
        <v>482.96</v>
      </c>
      <c r="E39" s="23">
        <v>597.87</v>
      </c>
      <c r="F39" s="23">
        <v>385.08</v>
      </c>
      <c r="G39" s="23">
        <v>360.14</v>
      </c>
      <c r="H39" s="23">
        <v>420.41</v>
      </c>
      <c r="I39" s="23">
        <v>415.62</v>
      </c>
      <c r="J39" s="23">
        <v>497.06</v>
      </c>
      <c r="K39" s="23">
        <v>431.15</v>
      </c>
      <c r="M39" s="25">
        <v>31</v>
      </c>
      <c r="N39" s="26">
        <f t="shared" si="0"/>
        <v>353.4</v>
      </c>
      <c r="O39" s="26">
        <f t="shared" si="1"/>
        <v>390.21600000000001</v>
      </c>
      <c r="P39" s="26">
        <f t="shared" si="2"/>
        <v>499.17599999999999</v>
      </c>
      <c r="Q39" s="26">
        <f t="shared" si="3"/>
        <v>640.24799999999993</v>
      </c>
      <c r="R39" s="26">
        <f t="shared" si="4"/>
        <v>403.404</v>
      </c>
      <c r="S39" s="26">
        <f t="shared" si="5"/>
        <v>364.428</v>
      </c>
      <c r="T39" s="26">
        <f t="shared" si="6"/>
        <v>442.71600000000001</v>
      </c>
      <c r="U39" s="26">
        <f t="shared" si="7"/>
        <v>429.46799999999996</v>
      </c>
      <c r="V39" s="26">
        <f t="shared" si="8"/>
        <v>564.67200000000003</v>
      </c>
      <c r="W39" s="26">
        <f t="shared" si="9"/>
        <v>517.38</v>
      </c>
      <c r="X39" s="43"/>
      <c r="Y39" s="48">
        <v>31</v>
      </c>
      <c r="Z39" s="47" t="s">
        <v>270</v>
      </c>
      <c r="AA39" s="47" t="s">
        <v>271</v>
      </c>
      <c r="AB39" s="47" t="s">
        <v>272</v>
      </c>
      <c r="AC39" s="47" t="s">
        <v>273</v>
      </c>
      <c r="AD39" s="47" t="s">
        <v>274</v>
      </c>
      <c r="AE39" s="47" t="s">
        <v>275</v>
      </c>
      <c r="AF39" s="47" t="s">
        <v>276</v>
      </c>
      <c r="AG39" s="47" t="s">
        <v>277</v>
      </c>
      <c r="AH39" s="47" t="s">
        <v>278</v>
      </c>
      <c r="AI39" s="47" t="s">
        <v>279</v>
      </c>
      <c r="AJ39" s="47" t="s">
        <v>280</v>
      </c>
      <c r="AK39" s="43"/>
      <c r="AL39" s="38">
        <v>31</v>
      </c>
      <c r="AM39" s="37">
        <f t="shared" si="11"/>
        <v>372.92399999999998</v>
      </c>
      <c r="AN39" s="37">
        <f t="shared" si="12"/>
        <v>333.09599999999995</v>
      </c>
      <c r="AO39" s="37">
        <f t="shared" si="13"/>
        <v>521.976</v>
      </c>
      <c r="AP39" s="37">
        <f t="shared" si="14"/>
        <v>478.22399999999993</v>
      </c>
      <c r="AQ39" s="37">
        <f t="shared" si="15"/>
        <v>415.512</v>
      </c>
      <c r="AR39" s="37">
        <f t="shared" si="16"/>
        <v>445.71600000000001</v>
      </c>
      <c r="AS39" s="37">
        <f t="shared" si="17"/>
        <v>655.69199999999989</v>
      </c>
      <c r="AT39" s="37">
        <f t="shared" si="18"/>
        <v>362.53199999999998</v>
      </c>
      <c r="AU39" s="37">
        <f t="shared" si="19"/>
        <v>399.15600000000001</v>
      </c>
      <c r="AV39" s="37">
        <f t="shared" si="20"/>
        <v>571.84799999999996</v>
      </c>
      <c r="AW39" s="37">
        <f t="shared" si="21"/>
        <v>411.91199999999998</v>
      </c>
    </row>
    <row r="40" spans="1:49">
      <c r="A40" s="22">
        <v>37</v>
      </c>
      <c r="B40" s="23">
        <v>345.9</v>
      </c>
      <c r="C40" s="23">
        <v>422.81</v>
      </c>
      <c r="D40" s="23">
        <v>490.95</v>
      </c>
      <c r="E40" s="23">
        <v>610.73</v>
      </c>
      <c r="F40" s="23">
        <v>394.85</v>
      </c>
      <c r="G40" s="23">
        <v>370.51</v>
      </c>
      <c r="H40" s="23">
        <v>430.71</v>
      </c>
      <c r="I40" s="23">
        <v>427.17</v>
      </c>
      <c r="J40" s="23">
        <v>502.47</v>
      </c>
      <c r="K40" s="23">
        <v>431.15</v>
      </c>
      <c r="M40" s="25">
        <v>32</v>
      </c>
      <c r="N40" s="26">
        <f t="shared" si="0"/>
        <v>363.68399999999997</v>
      </c>
      <c r="O40" s="26">
        <f t="shared" si="1"/>
        <v>409.73999999999995</v>
      </c>
      <c r="P40" s="26">
        <f t="shared" si="2"/>
        <v>519.57600000000002</v>
      </c>
      <c r="Q40" s="26">
        <f t="shared" si="3"/>
        <v>655.69199999999989</v>
      </c>
      <c r="R40" s="26">
        <f t="shared" si="4"/>
        <v>415.12799999999999</v>
      </c>
      <c r="S40" s="26">
        <f t="shared" si="5"/>
        <v>380.11199999999997</v>
      </c>
      <c r="T40" s="26">
        <f t="shared" si="6"/>
        <v>455.07600000000002</v>
      </c>
      <c r="U40" s="26">
        <f t="shared" si="7"/>
        <v>443.32799999999997</v>
      </c>
      <c r="V40" s="26">
        <f t="shared" si="8"/>
        <v>570.9</v>
      </c>
      <c r="W40" s="26">
        <f t="shared" si="9"/>
        <v>517.38</v>
      </c>
      <c r="X40" s="43"/>
      <c r="Y40" s="48">
        <v>32</v>
      </c>
      <c r="Z40" s="47" t="s">
        <v>281</v>
      </c>
      <c r="AA40" s="47" t="s">
        <v>282</v>
      </c>
      <c r="AB40" s="47" t="s">
        <v>283</v>
      </c>
      <c r="AC40" s="47" t="s">
        <v>284</v>
      </c>
      <c r="AD40" s="47" t="s">
        <v>285</v>
      </c>
      <c r="AE40" s="47" t="s">
        <v>286</v>
      </c>
      <c r="AF40" s="47" t="s">
        <v>287</v>
      </c>
      <c r="AG40" s="47" t="s">
        <v>288</v>
      </c>
      <c r="AH40" s="47" t="s">
        <v>289</v>
      </c>
      <c r="AI40" s="47" t="s">
        <v>290</v>
      </c>
      <c r="AJ40" s="47" t="s">
        <v>291</v>
      </c>
      <c r="AK40" s="43"/>
      <c r="AL40" s="38">
        <v>32</v>
      </c>
      <c r="AM40" s="37">
        <f t="shared" si="11"/>
        <v>384.52799999999996</v>
      </c>
      <c r="AN40" s="37">
        <f t="shared" si="12"/>
        <v>342.072</v>
      </c>
      <c r="AO40" s="37">
        <f t="shared" si="13"/>
        <v>551.96400000000006</v>
      </c>
      <c r="AP40" s="37">
        <f t="shared" si="14"/>
        <v>491.66399999999999</v>
      </c>
      <c r="AQ40" s="37">
        <f t="shared" si="15"/>
        <v>427.59599999999995</v>
      </c>
      <c r="AR40" s="37">
        <f t="shared" si="16"/>
        <v>458.976</v>
      </c>
      <c r="AS40" s="37">
        <f t="shared" si="17"/>
        <v>671.12399999999991</v>
      </c>
      <c r="AT40" s="37">
        <f t="shared" si="18"/>
        <v>374.23200000000003</v>
      </c>
      <c r="AU40" s="37">
        <f t="shared" si="19"/>
        <v>412.03199999999998</v>
      </c>
      <c r="AV40" s="37">
        <f t="shared" si="20"/>
        <v>578.16</v>
      </c>
      <c r="AW40" s="37">
        <f t="shared" si="21"/>
        <v>425.19599999999997</v>
      </c>
    </row>
    <row r="41" spans="1:49">
      <c r="A41" s="22">
        <v>38</v>
      </c>
      <c r="B41" s="23">
        <v>354.47</v>
      </c>
      <c r="C41" s="23">
        <v>439.08</v>
      </c>
      <c r="D41" s="23">
        <v>507.95</v>
      </c>
      <c r="E41" s="23">
        <v>623.6</v>
      </c>
      <c r="F41" s="23">
        <v>404.65</v>
      </c>
      <c r="G41" s="23">
        <v>380.9</v>
      </c>
      <c r="H41" s="23">
        <v>441.01</v>
      </c>
      <c r="I41" s="23">
        <v>438.71</v>
      </c>
      <c r="J41" s="23">
        <v>507.97</v>
      </c>
      <c r="K41" s="23">
        <v>431.15</v>
      </c>
      <c r="M41" s="25">
        <v>33</v>
      </c>
      <c r="N41" s="26">
        <f t="shared" si="0"/>
        <v>373.96799999999996</v>
      </c>
      <c r="O41" s="26">
        <f t="shared" si="1"/>
        <v>429.25199999999995</v>
      </c>
      <c r="P41" s="26">
        <f t="shared" si="2"/>
        <v>529.16399999999999</v>
      </c>
      <c r="Q41" s="26">
        <f t="shared" si="3"/>
        <v>671.13599999999997</v>
      </c>
      <c r="R41" s="26">
        <f t="shared" si="4"/>
        <v>426.9</v>
      </c>
      <c r="S41" s="26">
        <f t="shared" si="5"/>
        <v>394.81199999999995</v>
      </c>
      <c r="T41" s="26">
        <f t="shared" si="6"/>
        <v>467.42399999999998</v>
      </c>
      <c r="U41" s="26">
        <f t="shared" si="7"/>
        <v>457.18799999999999</v>
      </c>
      <c r="V41" s="26">
        <f t="shared" si="8"/>
        <v>577.14</v>
      </c>
      <c r="W41" s="26">
        <f t="shared" si="9"/>
        <v>517.38</v>
      </c>
      <c r="X41" s="43"/>
      <c r="Y41" s="48">
        <v>33</v>
      </c>
      <c r="Z41" s="47" t="s">
        <v>292</v>
      </c>
      <c r="AA41" s="47" t="s">
        <v>293</v>
      </c>
      <c r="AB41" s="47" t="s">
        <v>294</v>
      </c>
      <c r="AC41" s="47" t="s">
        <v>295</v>
      </c>
      <c r="AD41" s="47" t="s">
        <v>296</v>
      </c>
      <c r="AE41" s="47" t="s">
        <v>297</v>
      </c>
      <c r="AF41" s="47" t="s">
        <v>298</v>
      </c>
      <c r="AG41" s="47" t="s">
        <v>299</v>
      </c>
      <c r="AH41" s="47" t="s">
        <v>300</v>
      </c>
      <c r="AI41" s="47" t="s">
        <v>301</v>
      </c>
      <c r="AJ41" s="47" t="s">
        <v>302</v>
      </c>
      <c r="AK41" s="43"/>
      <c r="AL41" s="38">
        <v>33</v>
      </c>
      <c r="AM41" s="37">
        <f t="shared" si="11"/>
        <v>397.78800000000001</v>
      </c>
      <c r="AN41" s="37">
        <f t="shared" si="12"/>
        <v>351.03599999999994</v>
      </c>
      <c r="AO41" s="37">
        <f t="shared" si="13"/>
        <v>581.952</v>
      </c>
      <c r="AP41" s="37">
        <f t="shared" si="14"/>
        <v>504.73199999999997</v>
      </c>
      <c r="AQ41" s="37">
        <f t="shared" si="15"/>
        <v>439.69200000000001</v>
      </c>
      <c r="AR41" s="37">
        <f t="shared" si="16"/>
        <v>472.24799999999999</v>
      </c>
      <c r="AS41" s="37">
        <f t="shared" si="17"/>
        <v>686.56799999999998</v>
      </c>
      <c r="AT41" s="37">
        <f t="shared" si="18"/>
        <v>385.93200000000002</v>
      </c>
      <c r="AU41" s="37">
        <f t="shared" si="19"/>
        <v>424.90799999999996</v>
      </c>
      <c r="AV41" s="37">
        <f t="shared" si="20"/>
        <v>584.48399999999992</v>
      </c>
      <c r="AW41" s="37">
        <f t="shared" si="21"/>
        <v>438.47999999999996</v>
      </c>
    </row>
    <row r="42" spans="1:49">
      <c r="A42" s="22">
        <v>39</v>
      </c>
      <c r="B42" s="23">
        <v>363.04</v>
      </c>
      <c r="C42" s="23">
        <v>455.36</v>
      </c>
      <c r="D42" s="23">
        <v>515.94000000000005</v>
      </c>
      <c r="E42" s="23">
        <v>636.46</v>
      </c>
      <c r="F42" s="23">
        <v>414.42</v>
      </c>
      <c r="G42" s="23">
        <v>390.43</v>
      </c>
      <c r="H42" s="23">
        <v>451.3</v>
      </c>
      <c r="I42" s="23">
        <v>450.25</v>
      </c>
      <c r="J42" s="23">
        <v>513.62</v>
      </c>
      <c r="K42" s="23">
        <v>431.15</v>
      </c>
      <c r="M42" s="25">
        <v>34</v>
      </c>
      <c r="N42" s="26">
        <f t="shared" si="0"/>
        <v>384.23999999999995</v>
      </c>
      <c r="O42" s="26">
        <f t="shared" si="1"/>
        <v>448.78800000000001</v>
      </c>
      <c r="P42" s="26">
        <f t="shared" si="2"/>
        <v>549.56399999999996</v>
      </c>
      <c r="Q42" s="26">
        <f t="shared" si="3"/>
        <v>686.56799999999998</v>
      </c>
      <c r="R42" s="26">
        <f t="shared" si="4"/>
        <v>438.61199999999997</v>
      </c>
      <c r="S42" s="26">
        <f t="shared" si="5"/>
        <v>407.25599999999997</v>
      </c>
      <c r="T42" s="26">
        <f t="shared" si="6"/>
        <v>479.78399999999999</v>
      </c>
      <c r="U42" s="26">
        <f t="shared" si="7"/>
        <v>471.03599999999994</v>
      </c>
      <c r="V42" s="26">
        <f t="shared" si="8"/>
        <v>583.548</v>
      </c>
      <c r="W42" s="26">
        <f t="shared" si="9"/>
        <v>517.38</v>
      </c>
      <c r="X42" s="43"/>
      <c r="Y42" s="48">
        <v>34</v>
      </c>
      <c r="Z42" s="47" t="s">
        <v>303</v>
      </c>
      <c r="AA42" s="47" t="s">
        <v>304</v>
      </c>
      <c r="AB42" s="47" t="s">
        <v>305</v>
      </c>
      <c r="AC42" s="47" t="s">
        <v>306</v>
      </c>
      <c r="AD42" s="47" t="s">
        <v>307</v>
      </c>
      <c r="AE42" s="47" t="s">
        <v>308</v>
      </c>
      <c r="AF42" s="47" t="s">
        <v>309</v>
      </c>
      <c r="AG42" s="47" t="s">
        <v>310</v>
      </c>
      <c r="AH42" s="47" t="s">
        <v>311</v>
      </c>
      <c r="AI42" s="47" t="s">
        <v>312</v>
      </c>
      <c r="AJ42" s="47" t="s">
        <v>313</v>
      </c>
      <c r="AK42" s="43"/>
      <c r="AL42" s="38">
        <v>34</v>
      </c>
      <c r="AM42" s="37">
        <f t="shared" si="11"/>
        <v>411.048</v>
      </c>
      <c r="AN42" s="37">
        <f t="shared" si="12"/>
        <v>360.012</v>
      </c>
      <c r="AO42" s="37">
        <f t="shared" si="13"/>
        <v>611.93999999999994</v>
      </c>
      <c r="AP42" s="37">
        <f t="shared" si="14"/>
        <v>517.75199999999995</v>
      </c>
      <c r="AQ42" s="37">
        <f t="shared" si="15"/>
        <v>451.76400000000001</v>
      </c>
      <c r="AR42" s="37">
        <f t="shared" si="16"/>
        <v>485.62799999999999</v>
      </c>
      <c r="AS42" s="37">
        <f t="shared" si="17"/>
        <v>702</v>
      </c>
      <c r="AT42" s="37">
        <f t="shared" si="18"/>
        <v>397.62</v>
      </c>
      <c r="AU42" s="37">
        <f t="shared" si="19"/>
        <v>437.78399999999999</v>
      </c>
      <c r="AV42" s="37">
        <f t="shared" si="20"/>
        <v>590.96400000000006</v>
      </c>
      <c r="AW42" s="37">
        <f t="shared" si="21"/>
        <v>451.77600000000001</v>
      </c>
    </row>
    <row r="43" spans="1:49">
      <c r="A43" s="22">
        <v>40</v>
      </c>
      <c r="B43" s="23">
        <v>371.6</v>
      </c>
      <c r="C43" s="23">
        <v>471.63</v>
      </c>
      <c r="D43" s="23">
        <v>532.94000000000005</v>
      </c>
      <c r="E43" s="23">
        <v>649.33000000000004</v>
      </c>
      <c r="F43" s="23">
        <v>428.81</v>
      </c>
      <c r="G43" s="23">
        <v>402.44</v>
      </c>
      <c r="H43" s="23">
        <v>461.6</v>
      </c>
      <c r="I43" s="23">
        <v>461.8</v>
      </c>
      <c r="J43" s="23">
        <v>519.29</v>
      </c>
      <c r="K43" s="23">
        <v>431.15</v>
      </c>
      <c r="M43" s="25">
        <v>35</v>
      </c>
      <c r="N43" s="26">
        <f t="shared" si="0"/>
        <v>394.52399999999994</v>
      </c>
      <c r="O43" s="26">
        <f t="shared" si="1"/>
        <v>468.31199999999995</v>
      </c>
      <c r="P43" s="26">
        <f t="shared" si="2"/>
        <v>559.15199999999993</v>
      </c>
      <c r="Q43" s="26">
        <f t="shared" si="3"/>
        <v>702</v>
      </c>
      <c r="R43" s="26">
        <f t="shared" si="4"/>
        <v>450.37200000000001</v>
      </c>
      <c r="S43" s="26">
        <f t="shared" si="5"/>
        <v>419.72399999999999</v>
      </c>
      <c r="T43" s="26">
        <f t="shared" si="6"/>
        <v>492.14400000000001</v>
      </c>
      <c r="U43" s="26">
        <f t="shared" si="7"/>
        <v>484.88399999999996</v>
      </c>
      <c r="V43" s="26">
        <f t="shared" si="8"/>
        <v>589.9079999999999</v>
      </c>
      <c r="W43" s="26">
        <f t="shared" si="9"/>
        <v>517.38</v>
      </c>
      <c r="X43" s="43"/>
      <c r="Y43" s="48">
        <v>35</v>
      </c>
      <c r="Z43" s="47" t="s">
        <v>314</v>
      </c>
      <c r="AA43" s="47" t="s">
        <v>315</v>
      </c>
      <c r="AB43" s="47" t="s">
        <v>316</v>
      </c>
      <c r="AC43" s="47" t="s">
        <v>317</v>
      </c>
      <c r="AD43" s="47" t="s">
        <v>318</v>
      </c>
      <c r="AE43" s="47" t="s">
        <v>319</v>
      </c>
      <c r="AF43" s="47" t="s">
        <v>320</v>
      </c>
      <c r="AG43" s="47" t="s">
        <v>321</v>
      </c>
      <c r="AH43" s="47" t="s">
        <v>322</v>
      </c>
      <c r="AI43" s="47" t="s">
        <v>323</v>
      </c>
      <c r="AJ43" s="47" t="s">
        <v>324</v>
      </c>
      <c r="AK43" s="43"/>
      <c r="AL43" s="38">
        <v>35</v>
      </c>
      <c r="AM43" s="37">
        <f t="shared" si="11"/>
        <v>424.30799999999994</v>
      </c>
      <c r="AN43" s="37">
        <f t="shared" si="12"/>
        <v>368.976</v>
      </c>
      <c r="AO43" s="37">
        <f t="shared" si="13"/>
        <v>641.928</v>
      </c>
      <c r="AP43" s="37">
        <f t="shared" si="14"/>
        <v>531.21600000000001</v>
      </c>
      <c r="AQ43" s="37">
        <f t="shared" si="15"/>
        <v>463.88399999999996</v>
      </c>
      <c r="AR43" s="37">
        <f t="shared" si="16"/>
        <v>498.9</v>
      </c>
      <c r="AS43" s="37">
        <f t="shared" si="17"/>
        <v>717.43200000000002</v>
      </c>
      <c r="AT43" s="37">
        <f t="shared" si="18"/>
        <v>409.32</v>
      </c>
      <c r="AU43" s="37">
        <f t="shared" si="19"/>
        <v>450.66</v>
      </c>
      <c r="AV43" s="37">
        <f t="shared" si="20"/>
        <v>597.39599999999996</v>
      </c>
      <c r="AW43" s="37">
        <f t="shared" si="21"/>
        <v>465.06</v>
      </c>
    </row>
    <row r="44" spans="1:49">
      <c r="A44" s="22">
        <v>41</v>
      </c>
      <c r="B44" s="23">
        <v>380.17</v>
      </c>
      <c r="C44" s="23">
        <v>487.9</v>
      </c>
      <c r="D44" s="23">
        <v>540.92999999999995</v>
      </c>
      <c r="E44" s="23">
        <v>662.19</v>
      </c>
      <c r="F44" s="23">
        <v>438.68</v>
      </c>
      <c r="G44" s="23">
        <v>411.64</v>
      </c>
      <c r="H44" s="23">
        <v>471.89</v>
      </c>
      <c r="I44" s="23">
        <v>473.34</v>
      </c>
      <c r="J44" s="23">
        <v>524.41</v>
      </c>
      <c r="K44" s="23">
        <v>431.15</v>
      </c>
      <c r="M44" s="25">
        <v>36</v>
      </c>
      <c r="N44" s="26">
        <f t="shared" si="0"/>
        <v>404.80799999999994</v>
      </c>
      <c r="O44" s="26">
        <f t="shared" si="1"/>
        <v>487.83599999999996</v>
      </c>
      <c r="P44" s="26">
        <f t="shared" si="2"/>
        <v>579.55199999999991</v>
      </c>
      <c r="Q44" s="26">
        <f t="shared" si="3"/>
        <v>717.44399999999996</v>
      </c>
      <c r="R44" s="26">
        <f t="shared" si="4"/>
        <v>462.09599999999995</v>
      </c>
      <c r="S44" s="26">
        <f t="shared" si="5"/>
        <v>432.16799999999995</v>
      </c>
      <c r="T44" s="26">
        <f t="shared" si="6"/>
        <v>504.49200000000002</v>
      </c>
      <c r="U44" s="26">
        <f t="shared" si="7"/>
        <v>498.74399999999997</v>
      </c>
      <c r="V44" s="26">
        <f t="shared" si="8"/>
        <v>596.47199999999998</v>
      </c>
      <c r="W44" s="26">
        <f t="shared" si="9"/>
        <v>517.38</v>
      </c>
      <c r="X44" s="43"/>
      <c r="Y44" s="48">
        <v>36</v>
      </c>
      <c r="Z44" s="47" t="s">
        <v>325</v>
      </c>
      <c r="AA44" s="47" t="s">
        <v>326</v>
      </c>
      <c r="AB44" s="47" t="s">
        <v>327</v>
      </c>
      <c r="AC44" s="47" t="s">
        <v>328</v>
      </c>
      <c r="AD44" s="47" t="s">
        <v>329</v>
      </c>
      <c r="AE44" s="47" t="s">
        <v>330</v>
      </c>
      <c r="AF44" s="47" t="s">
        <v>331</v>
      </c>
      <c r="AG44" s="47" t="s">
        <v>332</v>
      </c>
      <c r="AH44" s="47" t="s">
        <v>333</v>
      </c>
      <c r="AI44" s="47" t="s">
        <v>334</v>
      </c>
      <c r="AJ44" s="47" t="s">
        <v>335</v>
      </c>
      <c r="AK44" s="43"/>
      <c r="AL44" s="38">
        <v>36</v>
      </c>
      <c r="AM44" s="37">
        <f t="shared" si="11"/>
        <v>435.91199999999998</v>
      </c>
      <c r="AN44" s="37">
        <f t="shared" si="12"/>
        <v>377.95199999999994</v>
      </c>
      <c r="AO44" s="37">
        <f t="shared" si="13"/>
        <v>671.91599999999994</v>
      </c>
      <c r="AP44" s="37">
        <f t="shared" si="14"/>
        <v>544.71600000000001</v>
      </c>
      <c r="AQ44" s="37">
        <f t="shared" si="15"/>
        <v>475.95599999999996</v>
      </c>
      <c r="AR44" s="37">
        <f t="shared" si="16"/>
        <v>512.16</v>
      </c>
      <c r="AS44" s="37">
        <f t="shared" si="17"/>
        <v>732.87599999999998</v>
      </c>
      <c r="AT44" s="37">
        <f t="shared" si="18"/>
        <v>421.00799999999998</v>
      </c>
      <c r="AU44" s="37">
        <f t="shared" si="19"/>
        <v>463.53599999999994</v>
      </c>
      <c r="AV44" s="37">
        <f t="shared" si="20"/>
        <v>604.05599999999993</v>
      </c>
      <c r="AW44" s="37">
        <f t="shared" si="21"/>
        <v>478.34399999999999</v>
      </c>
    </row>
    <row r="45" spans="1:49">
      <c r="A45" s="22">
        <v>42</v>
      </c>
      <c r="B45" s="23">
        <v>388.74</v>
      </c>
      <c r="C45" s="23">
        <v>507.9</v>
      </c>
      <c r="D45" s="23">
        <v>557.92999999999995</v>
      </c>
      <c r="E45" s="23">
        <v>675.06</v>
      </c>
      <c r="F45" s="23">
        <v>448.56</v>
      </c>
      <c r="G45" s="23">
        <v>420.84</v>
      </c>
      <c r="H45" s="23">
        <v>482.19</v>
      </c>
      <c r="I45" s="23">
        <v>484.89</v>
      </c>
      <c r="J45" s="23">
        <v>529.75</v>
      </c>
      <c r="K45" s="23">
        <v>431.15</v>
      </c>
      <c r="M45" s="25">
        <v>37</v>
      </c>
      <c r="N45" s="26">
        <f t="shared" si="0"/>
        <v>415.08</v>
      </c>
      <c r="O45" s="26">
        <f t="shared" si="1"/>
        <v>507.37199999999996</v>
      </c>
      <c r="P45" s="26">
        <f t="shared" si="2"/>
        <v>589.14</v>
      </c>
      <c r="Q45" s="26">
        <f t="shared" si="3"/>
        <v>732.87599999999998</v>
      </c>
      <c r="R45" s="26">
        <f t="shared" si="4"/>
        <v>473.82</v>
      </c>
      <c r="S45" s="26">
        <f t="shared" si="5"/>
        <v>444.61199999999997</v>
      </c>
      <c r="T45" s="26">
        <f t="shared" si="6"/>
        <v>516.85199999999998</v>
      </c>
      <c r="U45" s="26">
        <f t="shared" si="7"/>
        <v>512.60400000000004</v>
      </c>
      <c r="V45" s="26">
        <f t="shared" si="8"/>
        <v>602.96400000000006</v>
      </c>
      <c r="W45" s="26">
        <f t="shared" si="9"/>
        <v>517.38</v>
      </c>
      <c r="X45" s="43"/>
      <c r="Y45" s="48">
        <v>37</v>
      </c>
      <c r="Z45" s="47" t="s">
        <v>336</v>
      </c>
      <c r="AA45" s="47" t="s">
        <v>337</v>
      </c>
      <c r="AB45" s="47" t="s">
        <v>338</v>
      </c>
      <c r="AC45" s="47" t="s">
        <v>339</v>
      </c>
      <c r="AD45" s="47" t="s">
        <v>340</v>
      </c>
      <c r="AE45" s="47" t="s">
        <v>341</v>
      </c>
      <c r="AF45" s="47" t="s">
        <v>342</v>
      </c>
      <c r="AG45" s="47" t="s">
        <v>343</v>
      </c>
      <c r="AH45" s="47" t="s">
        <v>344</v>
      </c>
      <c r="AI45" s="47" t="s">
        <v>345</v>
      </c>
      <c r="AJ45" s="47" t="s">
        <v>346</v>
      </c>
      <c r="AK45" s="43"/>
      <c r="AL45" s="38">
        <v>37</v>
      </c>
      <c r="AM45" s="37">
        <f t="shared" si="11"/>
        <v>449.17199999999997</v>
      </c>
      <c r="AN45" s="37">
        <f t="shared" si="12"/>
        <v>386.916</v>
      </c>
      <c r="AO45" s="37">
        <f t="shared" si="13"/>
        <v>701.90399999999988</v>
      </c>
      <c r="AP45" s="37">
        <f t="shared" si="14"/>
        <v>557.76</v>
      </c>
      <c r="AQ45" s="37">
        <f t="shared" si="15"/>
        <v>488.02799999999996</v>
      </c>
      <c r="AR45" s="37">
        <f t="shared" si="16"/>
        <v>525.55199999999991</v>
      </c>
      <c r="AS45" s="37">
        <f t="shared" si="17"/>
        <v>748.30799999999999</v>
      </c>
      <c r="AT45" s="37">
        <f t="shared" si="18"/>
        <v>432.70799999999997</v>
      </c>
      <c r="AU45" s="37">
        <f t="shared" si="19"/>
        <v>476.41199999999998</v>
      </c>
      <c r="AV45" s="37">
        <f t="shared" si="20"/>
        <v>610.63199999999995</v>
      </c>
      <c r="AW45" s="37">
        <f t="shared" si="21"/>
        <v>491.64</v>
      </c>
    </row>
    <row r="46" spans="1:49">
      <c r="A46" s="22">
        <v>43</v>
      </c>
      <c r="B46" s="23">
        <v>397.3</v>
      </c>
      <c r="C46" s="23">
        <v>527.9</v>
      </c>
      <c r="D46" s="23">
        <v>565.91999999999996</v>
      </c>
      <c r="E46" s="23">
        <v>687.92</v>
      </c>
      <c r="F46" s="23">
        <v>458.47</v>
      </c>
      <c r="G46" s="23">
        <v>430.06</v>
      </c>
      <c r="H46" s="23">
        <v>492.49</v>
      </c>
      <c r="I46" s="23">
        <v>496.43</v>
      </c>
      <c r="J46" s="23">
        <v>535.07000000000005</v>
      </c>
      <c r="K46" s="23">
        <v>431.15</v>
      </c>
      <c r="M46" s="25">
        <v>38</v>
      </c>
      <c r="N46" s="26">
        <f t="shared" si="0"/>
        <v>425.36400000000003</v>
      </c>
      <c r="O46" s="26">
        <f t="shared" si="1"/>
        <v>526.89599999999996</v>
      </c>
      <c r="P46" s="26">
        <f t="shared" si="2"/>
        <v>609.54</v>
      </c>
      <c r="Q46" s="26">
        <f t="shared" si="3"/>
        <v>748.32</v>
      </c>
      <c r="R46" s="26">
        <f t="shared" si="4"/>
        <v>485.57999999999993</v>
      </c>
      <c r="S46" s="26">
        <f t="shared" si="5"/>
        <v>457.08</v>
      </c>
      <c r="T46" s="26">
        <f t="shared" si="6"/>
        <v>529.21199999999999</v>
      </c>
      <c r="U46" s="26">
        <f t="shared" si="7"/>
        <v>526.452</v>
      </c>
      <c r="V46" s="26">
        <f t="shared" si="8"/>
        <v>609.56399999999996</v>
      </c>
      <c r="W46" s="26">
        <f t="shared" si="9"/>
        <v>517.38</v>
      </c>
      <c r="X46" s="43"/>
      <c r="Y46" s="48">
        <v>38</v>
      </c>
      <c r="Z46" s="47" t="s">
        <v>347</v>
      </c>
      <c r="AA46" s="47" t="s">
        <v>348</v>
      </c>
      <c r="AB46" s="47" t="s">
        <v>349</v>
      </c>
      <c r="AC46" s="47" t="s">
        <v>350</v>
      </c>
      <c r="AD46" s="47" t="s">
        <v>351</v>
      </c>
      <c r="AE46" s="47" t="s">
        <v>352</v>
      </c>
      <c r="AF46" s="47" t="s">
        <v>353</v>
      </c>
      <c r="AG46" s="47" t="s">
        <v>354</v>
      </c>
      <c r="AH46" s="47" t="s">
        <v>355</v>
      </c>
      <c r="AI46" s="47" t="s">
        <v>356</v>
      </c>
      <c r="AJ46" s="47" t="s">
        <v>357</v>
      </c>
      <c r="AK46" s="43"/>
      <c r="AL46" s="38">
        <v>38</v>
      </c>
      <c r="AM46" s="37">
        <f t="shared" si="11"/>
        <v>464.08799999999997</v>
      </c>
      <c r="AN46" s="37">
        <f t="shared" si="12"/>
        <v>395.87999999999994</v>
      </c>
      <c r="AO46" s="37">
        <f t="shared" si="13"/>
        <v>731.89199999999994</v>
      </c>
      <c r="AP46" s="37">
        <f t="shared" si="14"/>
        <v>570.81600000000003</v>
      </c>
      <c r="AQ46" s="37">
        <f t="shared" si="15"/>
        <v>500.14800000000002</v>
      </c>
      <c r="AR46" s="37">
        <f t="shared" si="16"/>
        <v>538.81200000000001</v>
      </c>
      <c r="AS46" s="37">
        <f t="shared" si="17"/>
        <v>763.75200000000007</v>
      </c>
      <c r="AT46" s="37">
        <f t="shared" si="18"/>
        <v>444.39599999999996</v>
      </c>
      <c r="AU46" s="37">
        <f t="shared" si="19"/>
        <v>489.28800000000001</v>
      </c>
      <c r="AV46" s="37">
        <f t="shared" si="20"/>
        <v>617.31599999999992</v>
      </c>
      <c r="AW46" s="37">
        <f t="shared" si="21"/>
        <v>504.92399999999998</v>
      </c>
    </row>
    <row r="47" spans="1:49">
      <c r="A47" s="22">
        <v>44</v>
      </c>
      <c r="B47" s="23">
        <v>405.87</v>
      </c>
      <c r="C47" s="23">
        <v>547.9</v>
      </c>
      <c r="D47" s="23">
        <v>582.91999999999996</v>
      </c>
      <c r="E47" s="23">
        <v>700.78</v>
      </c>
      <c r="F47" s="23">
        <v>468.34</v>
      </c>
      <c r="G47" s="23">
        <v>439.26</v>
      </c>
      <c r="H47" s="23">
        <v>502.78</v>
      </c>
      <c r="I47" s="23">
        <v>507.98</v>
      </c>
      <c r="J47" s="23">
        <v>540.34</v>
      </c>
      <c r="K47" s="23">
        <v>433.93</v>
      </c>
      <c r="M47" s="25">
        <v>39</v>
      </c>
      <c r="N47" s="26">
        <f t="shared" si="0"/>
        <v>435.64800000000002</v>
      </c>
      <c r="O47" s="26">
        <f t="shared" si="1"/>
        <v>546.43200000000002</v>
      </c>
      <c r="P47" s="26">
        <f t="shared" si="2"/>
        <v>619.12800000000004</v>
      </c>
      <c r="Q47" s="26">
        <f t="shared" si="3"/>
        <v>763.75200000000007</v>
      </c>
      <c r="R47" s="26">
        <f t="shared" si="4"/>
        <v>497.30399999999997</v>
      </c>
      <c r="S47" s="26">
        <f t="shared" si="5"/>
        <v>468.51599999999996</v>
      </c>
      <c r="T47" s="26">
        <f t="shared" si="6"/>
        <v>541.55999999999995</v>
      </c>
      <c r="U47" s="26">
        <f t="shared" si="7"/>
        <v>540.29999999999995</v>
      </c>
      <c r="V47" s="26">
        <f t="shared" si="8"/>
        <v>616.34399999999994</v>
      </c>
      <c r="W47" s="26">
        <f t="shared" si="9"/>
        <v>517.38</v>
      </c>
      <c r="X47" s="43"/>
      <c r="Y47" s="48">
        <v>39</v>
      </c>
      <c r="Z47" s="47" t="s">
        <v>358</v>
      </c>
      <c r="AA47" s="47" t="s">
        <v>359</v>
      </c>
      <c r="AB47" s="47" t="s">
        <v>360</v>
      </c>
      <c r="AC47" s="47" t="s">
        <v>361</v>
      </c>
      <c r="AD47" s="47" t="s">
        <v>362</v>
      </c>
      <c r="AE47" s="47" t="s">
        <v>363</v>
      </c>
      <c r="AF47" s="47" t="s">
        <v>364</v>
      </c>
      <c r="AG47" s="47" t="s">
        <v>365</v>
      </c>
      <c r="AH47" s="47" t="s">
        <v>366</v>
      </c>
      <c r="AI47" s="47" t="s">
        <v>367</v>
      </c>
      <c r="AJ47" s="47" t="s">
        <v>368</v>
      </c>
      <c r="AK47" s="43"/>
      <c r="AL47" s="38">
        <v>39</v>
      </c>
      <c r="AM47" s="37">
        <f t="shared" si="11"/>
        <v>477.34800000000001</v>
      </c>
      <c r="AN47" s="37">
        <f t="shared" si="12"/>
        <v>404.85599999999999</v>
      </c>
      <c r="AO47" s="37">
        <f t="shared" si="13"/>
        <v>761.88</v>
      </c>
      <c r="AP47" s="37">
        <f t="shared" si="14"/>
        <v>584.26799999999992</v>
      </c>
      <c r="AQ47" s="37">
        <f t="shared" si="15"/>
        <v>512.22</v>
      </c>
      <c r="AR47" s="37">
        <f t="shared" si="16"/>
        <v>552.072</v>
      </c>
      <c r="AS47" s="37">
        <f t="shared" si="17"/>
        <v>779.18400000000008</v>
      </c>
      <c r="AT47" s="37">
        <f t="shared" si="18"/>
        <v>456.09599999999995</v>
      </c>
      <c r="AU47" s="37">
        <f t="shared" si="19"/>
        <v>502.16399999999999</v>
      </c>
      <c r="AV47" s="37">
        <f t="shared" si="20"/>
        <v>624.16800000000001</v>
      </c>
      <c r="AW47" s="37">
        <f t="shared" si="21"/>
        <v>518.20799999999997</v>
      </c>
    </row>
    <row r="48" spans="1:49">
      <c r="A48" s="22">
        <v>45</v>
      </c>
      <c r="B48" s="23">
        <v>414.44</v>
      </c>
      <c r="C48" s="23">
        <v>567.9</v>
      </c>
      <c r="D48" s="23">
        <v>590.91</v>
      </c>
      <c r="E48" s="23">
        <v>713.65</v>
      </c>
      <c r="F48" s="23">
        <v>478.24</v>
      </c>
      <c r="G48" s="23">
        <v>448.48</v>
      </c>
      <c r="H48" s="23">
        <v>513.08000000000004</v>
      </c>
      <c r="I48" s="23">
        <v>519.52</v>
      </c>
      <c r="J48" s="23">
        <v>545.82000000000005</v>
      </c>
      <c r="K48" s="23">
        <v>443.8</v>
      </c>
      <c r="M48" s="25">
        <v>40</v>
      </c>
      <c r="N48" s="26">
        <f t="shared" si="0"/>
        <v>445.92</v>
      </c>
      <c r="O48" s="26">
        <f t="shared" si="1"/>
        <v>565.95600000000002</v>
      </c>
      <c r="P48" s="26">
        <f t="shared" si="2"/>
        <v>639.52800000000002</v>
      </c>
      <c r="Q48" s="26">
        <f t="shared" si="3"/>
        <v>779.19600000000003</v>
      </c>
      <c r="R48" s="26">
        <f t="shared" si="4"/>
        <v>514.572</v>
      </c>
      <c r="S48" s="26">
        <f t="shared" si="5"/>
        <v>482.928</v>
      </c>
      <c r="T48" s="26">
        <f t="shared" si="6"/>
        <v>553.91999999999996</v>
      </c>
      <c r="U48" s="26">
        <f t="shared" si="7"/>
        <v>554.16</v>
      </c>
      <c r="V48" s="26">
        <f t="shared" si="8"/>
        <v>623.14799999999991</v>
      </c>
      <c r="W48" s="26">
        <f t="shared" si="9"/>
        <v>517.38</v>
      </c>
      <c r="X48" s="43"/>
      <c r="Y48" s="48">
        <v>40</v>
      </c>
      <c r="Z48" s="47" t="s">
        <v>369</v>
      </c>
      <c r="AA48" s="47" t="s">
        <v>370</v>
      </c>
      <c r="AB48" s="47" t="s">
        <v>371</v>
      </c>
      <c r="AC48" s="47" t="s">
        <v>372</v>
      </c>
      <c r="AD48" s="47" t="s">
        <v>373</v>
      </c>
      <c r="AE48" s="47" t="s">
        <v>374</v>
      </c>
      <c r="AF48" s="47" t="s">
        <v>375</v>
      </c>
      <c r="AG48" s="47" t="s">
        <v>376</v>
      </c>
      <c r="AH48" s="47" t="s">
        <v>377</v>
      </c>
      <c r="AI48" s="47" t="s">
        <v>378</v>
      </c>
      <c r="AJ48" s="47" t="s">
        <v>379</v>
      </c>
      <c r="AK48" s="43"/>
      <c r="AL48" s="38">
        <v>40</v>
      </c>
      <c r="AM48" s="37">
        <f t="shared" si="11"/>
        <v>497.23199999999997</v>
      </c>
      <c r="AN48" s="37">
        <f t="shared" si="12"/>
        <v>413.82</v>
      </c>
      <c r="AO48" s="37">
        <f t="shared" si="13"/>
        <v>791.86799999999994</v>
      </c>
      <c r="AP48" s="37">
        <f t="shared" si="14"/>
        <v>597.74400000000003</v>
      </c>
      <c r="AQ48" s="37">
        <f t="shared" si="15"/>
        <v>530.01599999999996</v>
      </c>
      <c r="AR48" s="37">
        <f t="shared" si="16"/>
        <v>567.43200000000002</v>
      </c>
      <c r="AS48" s="37">
        <f t="shared" si="17"/>
        <v>794.62800000000004</v>
      </c>
      <c r="AT48" s="37">
        <f t="shared" si="18"/>
        <v>467.78399999999999</v>
      </c>
      <c r="AU48" s="37">
        <f t="shared" si="19"/>
        <v>515.04</v>
      </c>
      <c r="AV48" s="37">
        <f t="shared" si="20"/>
        <v>631.07999999999993</v>
      </c>
      <c r="AW48" s="37">
        <f t="shared" si="21"/>
        <v>531.49199999999996</v>
      </c>
    </row>
    <row r="49" spans="1:49">
      <c r="A49" s="22">
        <v>46</v>
      </c>
      <c r="B49" s="23">
        <v>423</v>
      </c>
      <c r="C49" s="23">
        <v>587.9</v>
      </c>
      <c r="D49" s="23">
        <v>607.91</v>
      </c>
      <c r="E49" s="23">
        <v>726.52</v>
      </c>
      <c r="F49" s="23">
        <v>488.12</v>
      </c>
      <c r="G49" s="23">
        <v>457.68</v>
      </c>
      <c r="H49" s="23">
        <v>523.38</v>
      </c>
      <c r="I49" s="23">
        <v>531.07000000000005</v>
      </c>
      <c r="J49" s="23">
        <v>551.20000000000005</v>
      </c>
      <c r="K49" s="23">
        <v>453.66</v>
      </c>
      <c r="M49" s="25">
        <v>41</v>
      </c>
      <c r="N49" s="26">
        <f t="shared" si="0"/>
        <v>456.20400000000001</v>
      </c>
      <c r="O49" s="26">
        <f t="shared" si="1"/>
        <v>585.4799999999999</v>
      </c>
      <c r="P49" s="26">
        <f t="shared" si="2"/>
        <v>649.11599999999987</v>
      </c>
      <c r="Q49" s="26">
        <f t="shared" si="3"/>
        <v>794.62800000000004</v>
      </c>
      <c r="R49" s="26">
        <f t="shared" si="4"/>
        <v>526.41599999999994</v>
      </c>
      <c r="S49" s="26">
        <f t="shared" si="5"/>
        <v>493.96799999999996</v>
      </c>
      <c r="T49" s="26">
        <f t="shared" si="6"/>
        <v>566.26799999999992</v>
      </c>
      <c r="U49" s="26">
        <f t="shared" si="7"/>
        <v>568.00799999999992</v>
      </c>
      <c r="V49" s="26">
        <f t="shared" si="8"/>
        <v>629.29199999999992</v>
      </c>
      <c r="W49" s="26">
        <f t="shared" si="9"/>
        <v>517.38</v>
      </c>
      <c r="X49" s="43"/>
      <c r="Y49" s="48">
        <v>41</v>
      </c>
      <c r="Z49" s="49"/>
      <c r="AA49" s="47" t="s">
        <v>380</v>
      </c>
      <c r="AB49" s="47" t="s">
        <v>381</v>
      </c>
      <c r="AC49" s="47" t="s">
        <v>382</v>
      </c>
      <c r="AD49" s="47" t="s">
        <v>383</v>
      </c>
      <c r="AE49" s="47" t="s">
        <v>384</v>
      </c>
      <c r="AF49" s="47" t="s">
        <v>385</v>
      </c>
      <c r="AG49" s="47" t="s">
        <v>386</v>
      </c>
      <c r="AH49" s="47" t="s">
        <v>387</v>
      </c>
      <c r="AI49" s="47" t="s">
        <v>388</v>
      </c>
      <c r="AJ49" s="47" t="s">
        <v>389</v>
      </c>
      <c r="AK49" s="43"/>
      <c r="AL49" s="38">
        <v>41</v>
      </c>
      <c r="AM49" s="37">
        <f t="shared" si="11"/>
        <v>0</v>
      </c>
      <c r="AN49" s="37">
        <f t="shared" si="12"/>
        <v>422.79599999999999</v>
      </c>
      <c r="AO49" s="37">
        <f t="shared" si="13"/>
        <v>821.85599999999999</v>
      </c>
      <c r="AP49" s="37">
        <f t="shared" si="14"/>
        <v>610.78800000000001</v>
      </c>
      <c r="AQ49" s="37">
        <f t="shared" si="15"/>
        <v>542.22</v>
      </c>
      <c r="AR49" s="37">
        <f t="shared" si="16"/>
        <v>589.65599999999995</v>
      </c>
      <c r="AS49" s="37">
        <f t="shared" si="17"/>
        <v>810.06</v>
      </c>
      <c r="AT49" s="37">
        <f t="shared" si="18"/>
        <v>479.48399999999998</v>
      </c>
      <c r="AU49" s="37">
        <f t="shared" si="19"/>
        <v>527.91599999999994</v>
      </c>
      <c r="AV49" s="37">
        <f t="shared" si="20"/>
        <v>637.29600000000005</v>
      </c>
      <c r="AW49" s="37">
        <f t="shared" si="21"/>
        <v>544.78800000000001</v>
      </c>
    </row>
    <row r="50" spans="1:49">
      <c r="A50" s="22">
        <v>47</v>
      </c>
      <c r="B50" s="23">
        <v>431.57</v>
      </c>
      <c r="C50" s="23">
        <v>607.9</v>
      </c>
      <c r="D50" s="23">
        <v>615.9</v>
      </c>
      <c r="E50" s="23">
        <v>739.38</v>
      </c>
      <c r="F50" s="23">
        <v>497.99</v>
      </c>
      <c r="G50" s="23">
        <v>466.88</v>
      </c>
      <c r="H50" s="23">
        <v>533.66999999999996</v>
      </c>
      <c r="I50" s="23">
        <v>542.61</v>
      </c>
      <c r="J50" s="23">
        <v>556.79</v>
      </c>
      <c r="K50" s="23">
        <v>463.52</v>
      </c>
      <c r="M50" s="25">
        <v>42</v>
      </c>
      <c r="N50" s="26">
        <f t="shared" si="0"/>
        <v>466.488</v>
      </c>
      <c r="O50" s="26">
        <f t="shared" si="1"/>
        <v>609.4799999999999</v>
      </c>
      <c r="P50" s="26">
        <f t="shared" si="2"/>
        <v>669.51599999999996</v>
      </c>
      <c r="Q50" s="26">
        <f t="shared" si="3"/>
        <v>810.07199999999989</v>
      </c>
      <c r="R50" s="26">
        <f t="shared" si="4"/>
        <v>538.27199999999993</v>
      </c>
      <c r="S50" s="26">
        <f t="shared" si="5"/>
        <v>505.00799999999992</v>
      </c>
      <c r="T50" s="26">
        <f t="shared" si="6"/>
        <v>578.62799999999993</v>
      </c>
      <c r="U50" s="26">
        <f t="shared" si="7"/>
        <v>581.86799999999994</v>
      </c>
      <c r="V50" s="26">
        <f t="shared" si="8"/>
        <v>635.69999999999993</v>
      </c>
      <c r="W50" s="26">
        <f t="shared" si="9"/>
        <v>517.38</v>
      </c>
      <c r="X50" s="43"/>
      <c r="Y50" s="48">
        <v>42</v>
      </c>
      <c r="Z50" s="49"/>
      <c r="AA50" s="47" t="s">
        <v>390</v>
      </c>
      <c r="AB50" s="47" t="s">
        <v>391</v>
      </c>
      <c r="AC50" s="47" t="s">
        <v>392</v>
      </c>
      <c r="AD50" s="47" t="s">
        <v>393</v>
      </c>
      <c r="AE50" s="47" t="s">
        <v>394</v>
      </c>
      <c r="AF50" s="47" t="s">
        <v>395</v>
      </c>
      <c r="AG50" s="47" t="s">
        <v>396</v>
      </c>
      <c r="AH50" s="47" t="s">
        <v>397</v>
      </c>
      <c r="AI50" s="47" t="s">
        <v>398</v>
      </c>
      <c r="AJ50" s="47" t="s">
        <v>399</v>
      </c>
      <c r="AK50" s="43"/>
      <c r="AL50" s="38">
        <v>42</v>
      </c>
      <c r="AM50" s="37">
        <f t="shared" si="11"/>
        <v>0</v>
      </c>
      <c r="AN50" s="37">
        <f t="shared" si="12"/>
        <v>431.76</v>
      </c>
      <c r="AO50" s="37">
        <f t="shared" si="13"/>
        <v>851.84399999999994</v>
      </c>
      <c r="AP50" s="37">
        <f t="shared" si="14"/>
        <v>623.90399999999988</v>
      </c>
      <c r="AQ50" s="37">
        <f t="shared" si="15"/>
        <v>554.42399999999998</v>
      </c>
      <c r="AR50" s="37">
        <f t="shared" si="16"/>
        <v>613.86</v>
      </c>
      <c r="AS50" s="37">
        <f t="shared" si="17"/>
        <v>825.50399999999991</v>
      </c>
      <c r="AT50" s="37">
        <f t="shared" si="18"/>
        <v>491.18399999999997</v>
      </c>
      <c r="AU50" s="37">
        <f t="shared" si="19"/>
        <v>540.79200000000003</v>
      </c>
      <c r="AV50" s="37">
        <f t="shared" si="20"/>
        <v>643.77599999999995</v>
      </c>
      <c r="AW50" s="37">
        <f t="shared" si="21"/>
        <v>558.072</v>
      </c>
    </row>
    <row r="51" spans="1:49">
      <c r="A51" s="22">
        <v>48</v>
      </c>
      <c r="B51" s="23">
        <v>440.14</v>
      </c>
      <c r="C51" s="23">
        <v>627.9</v>
      </c>
      <c r="D51" s="23">
        <v>632.9</v>
      </c>
      <c r="E51" s="23">
        <v>752.24</v>
      </c>
      <c r="F51" s="23">
        <v>507.9</v>
      </c>
      <c r="G51" s="23">
        <v>476.1</v>
      </c>
      <c r="H51" s="23">
        <v>543.97</v>
      </c>
      <c r="I51" s="23">
        <v>554.16</v>
      </c>
      <c r="J51" s="23">
        <v>562.30999999999995</v>
      </c>
      <c r="K51" s="23">
        <v>473.38</v>
      </c>
      <c r="M51" s="25">
        <v>43</v>
      </c>
      <c r="N51" s="26">
        <f t="shared" si="0"/>
        <v>476.76</v>
      </c>
      <c r="O51" s="26">
        <f t="shared" si="1"/>
        <v>633.4799999999999</v>
      </c>
      <c r="P51" s="26">
        <f t="shared" si="2"/>
        <v>679.10399999999993</v>
      </c>
      <c r="Q51" s="26">
        <f t="shared" si="3"/>
        <v>825.50399999999991</v>
      </c>
      <c r="R51" s="26">
        <f t="shared" si="4"/>
        <v>550.16399999999999</v>
      </c>
      <c r="S51" s="26">
        <f t="shared" si="5"/>
        <v>516.072</v>
      </c>
      <c r="T51" s="26">
        <f t="shared" si="6"/>
        <v>590.98799999999994</v>
      </c>
      <c r="U51" s="26">
        <f t="shared" si="7"/>
        <v>595.71600000000001</v>
      </c>
      <c r="V51" s="26">
        <f t="shared" si="8"/>
        <v>642.08400000000006</v>
      </c>
      <c r="W51" s="26">
        <f t="shared" si="9"/>
        <v>517.38</v>
      </c>
      <c r="X51" s="43"/>
      <c r="Y51" s="48">
        <v>43</v>
      </c>
      <c r="Z51" s="49"/>
      <c r="AA51" s="47" t="s">
        <v>400</v>
      </c>
      <c r="AB51" s="47" t="s">
        <v>401</v>
      </c>
      <c r="AC51" s="47" t="s">
        <v>402</v>
      </c>
      <c r="AD51" s="47" t="s">
        <v>403</v>
      </c>
      <c r="AE51" s="47" t="s">
        <v>404</v>
      </c>
      <c r="AF51" s="47" t="s">
        <v>405</v>
      </c>
      <c r="AG51" s="47" t="s">
        <v>406</v>
      </c>
      <c r="AH51" s="47" t="s">
        <v>407</v>
      </c>
      <c r="AI51" s="47" t="s">
        <v>408</v>
      </c>
      <c r="AJ51" s="47" t="s">
        <v>409</v>
      </c>
      <c r="AK51" s="43"/>
      <c r="AL51" s="38">
        <v>43</v>
      </c>
      <c r="AM51" s="37">
        <f t="shared" si="11"/>
        <v>0</v>
      </c>
      <c r="AN51" s="37">
        <f t="shared" si="12"/>
        <v>440.73599999999993</v>
      </c>
      <c r="AO51" s="37">
        <f t="shared" si="13"/>
        <v>881.83199999999999</v>
      </c>
      <c r="AP51" s="37">
        <f t="shared" si="14"/>
        <v>637.34399999999994</v>
      </c>
      <c r="AQ51" s="37">
        <f t="shared" si="15"/>
        <v>566.65199999999993</v>
      </c>
      <c r="AR51" s="37">
        <f t="shared" si="16"/>
        <v>638.05200000000002</v>
      </c>
      <c r="AS51" s="37">
        <f t="shared" si="17"/>
        <v>840.93599999999992</v>
      </c>
      <c r="AT51" s="37">
        <f t="shared" si="18"/>
        <v>502.87199999999996</v>
      </c>
      <c r="AU51" s="37">
        <f t="shared" si="19"/>
        <v>553.66800000000001</v>
      </c>
      <c r="AV51" s="37">
        <f t="shared" si="20"/>
        <v>650.25599999999997</v>
      </c>
      <c r="AW51" s="37">
        <f t="shared" si="21"/>
        <v>571.35599999999999</v>
      </c>
    </row>
    <row r="52" spans="1:49">
      <c r="A52" s="22">
        <v>49</v>
      </c>
      <c r="B52" s="23">
        <v>448.7</v>
      </c>
      <c r="C52" s="23">
        <v>647.9</v>
      </c>
      <c r="D52" s="23">
        <v>640.89</v>
      </c>
      <c r="E52" s="23">
        <v>765.11</v>
      </c>
      <c r="F52" s="23">
        <v>517.78</v>
      </c>
      <c r="G52" s="23">
        <v>485.3</v>
      </c>
      <c r="H52" s="23">
        <v>554.27</v>
      </c>
      <c r="I52" s="23">
        <v>565.70000000000005</v>
      </c>
      <c r="J52" s="23">
        <v>567.96</v>
      </c>
      <c r="K52" s="23">
        <v>483.24</v>
      </c>
      <c r="M52" s="25">
        <v>44</v>
      </c>
      <c r="N52" s="26">
        <f t="shared" si="0"/>
        <v>487.04399999999998</v>
      </c>
      <c r="O52" s="26">
        <f t="shared" si="1"/>
        <v>657.4799999999999</v>
      </c>
      <c r="P52" s="26">
        <f t="shared" si="2"/>
        <v>699.50399999999991</v>
      </c>
      <c r="Q52" s="26">
        <f t="shared" si="3"/>
        <v>840.93599999999992</v>
      </c>
      <c r="R52" s="26">
        <f t="shared" si="4"/>
        <v>562.00799999999992</v>
      </c>
      <c r="S52" s="26">
        <f t="shared" si="5"/>
        <v>527.11199999999997</v>
      </c>
      <c r="T52" s="26">
        <f t="shared" si="6"/>
        <v>603.3359999999999</v>
      </c>
      <c r="U52" s="26">
        <f t="shared" si="7"/>
        <v>609.57600000000002</v>
      </c>
      <c r="V52" s="26">
        <f t="shared" si="8"/>
        <v>648.40800000000002</v>
      </c>
      <c r="W52" s="26">
        <f t="shared" si="9"/>
        <v>520.71600000000001</v>
      </c>
      <c r="X52" s="43"/>
      <c r="Y52" s="48">
        <v>44</v>
      </c>
      <c r="Z52" s="49"/>
      <c r="AA52" s="47" t="s">
        <v>410</v>
      </c>
      <c r="AB52" s="47" t="s">
        <v>411</v>
      </c>
      <c r="AC52" s="47" t="s">
        <v>412</v>
      </c>
      <c r="AD52" s="47" t="s">
        <v>413</v>
      </c>
      <c r="AE52" s="47" t="s">
        <v>414</v>
      </c>
      <c r="AF52" s="47" t="s">
        <v>415</v>
      </c>
      <c r="AG52" s="47" t="s">
        <v>416</v>
      </c>
      <c r="AH52" s="47" t="s">
        <v>417</v>
      </c>
      <c r="AI52" s="47" t="s">
        <v>418</v>
      </c>
      <c r="AJ52" s="47" t="s">
        <v>419</v>
      </c>
      <c r="AK52" s="43"/>
      <c r="AL52" s="38">
        <v>44</v>
      </c>
      <c r="AM52" s="37">
        <f t="shared" si="11"/>
        <v>0</v>
      </c>
      <c r="AN52" s="37">
        <f t="shared" si="12"/>
        <v>449.7</v>
      </c>
      <c r="AO52" s="37">
        <f t="shared" si="13"/>
        <v>911.82</v>
      </c>
      <c r="AP52" s="37">
        <f t="shared" si="14"/>
        <v>650.38800000000003</v>
      </c>
      <c r="AQ52" s="37">
        <f t="shared" si="15"/>
        <v>578.86799999999994</v>
      </c>
      <c r="AR52" s="37">
        <f t="shared" si="16"/>
        <v>662.24400000000003</v>
      </c>
      <c r="AS52" s="37">
        <f t="shared" si="17"/>
        <v>856.38</v>
      </c>
      <c r="AT52" s="37">
        <f t="shared" si="18"/>
        <v>514.572</v>
      </c>
      <c r="AU52" s="37">
        <f t="shared" si="19"/>
        <v>566.54399999999998</v>
      </c>
      <c r="AV52" s="37">
        <f t="shared" si="20"/>
        <v>656.64</v>
      </c>
      <c r="AW52" s="37">
        <f t="shared" si="21"/>
        <v>584.65199999999993</v>
      </c>
    </row>
    <row r="53" spans="1:49">
      <c r="A53" s="22">
        <v>50</v>
      </c>
      <c r="B53" s="23">
        <v>457.27</v>
      </c>
      <c r="C53" s="23">
        <v>667.9</v>
      </c>
      <c r="D53" s="23">
        <v>657.89</v>
      </c>
      <c r="E53" s="23">
        <v>777.98</v>
      </c>
      <c r="F53" s="23">
        <v>527.67999999999995</v>
      </c>
      <c r="G53" s="23">
        <v>494.51</v>
      </c>
      <c r="H53" s="23">
        <v>564.55999999999995</v>
      </c>
      <c r="I53" s="23">
        <v>577.25</v>
      </c>
      <c r="J53" s="23">
        <v>573.64</v>
      </c>
      <c r="K53" s="23">
        <v>493.1</v>
      </c>
      <c r="M53" s="25">
        <v>45</v>
      </c>
      <c r="N53" s="26">
        <f t="shared" si="0"/>
        <v>497.32799999999997</v>
      </c>
      <c r="O53" s="26">
        <f t="shared" si="1"/>
        <v>681.4799999999999</v>
      </c>
      <c r="P53" s="26">
        <f t="shared" si="2"/>
        <v>709.09199999999998</v>
      </c>
      <c r="Q53" s="26">
        <f t="shared" si="3"/>
        <v>856.38</v>
      </c>
      <c r="R53" s="26">
        <f t="shared" si="4"/>
        <v>573.88800000000003</v>
      </c>
      <c r="S53" s="26">
        <f t="shared" si="5"/>
        <v>538.17600000000004</v>
      </c>
      <c r="T53" s="26">
        <f t="shared" si="6"/>
        <v>615.69600000000003</v>
      </c>
      <c r="U53" s="26">
        <f t="shared" si="7"/>
        <v>623.42399999999998</v>
      </c>
      <c r="V53" s="26">
        <f t="shared" si="8"/>
        <v>654.98400000000004</v>
      </c>
      <c r="W53" s="26">
        <f t="shared" si="9"/>
        <v>532.55999999999995</v>
      </c>
      <c r="X53" s="43"/>
      <c r="Y53" s="48">
        <v>45</v>
      </c>
      <c r="Z53" s="49"/>
      <c r="AA53" s="47" t="s">
        <v>420</v>
      </c>
      <c r="AB53" s="47" t="s">
        <v>421</v>
      </c>
      <c r="AC53" s="47" t="s">
        <v>422</v>
      </c>
      <c r="AD53" s="47" t="s">
        <v>423</v>
      </c>
      <c r="AE53" s="47" t="s">
        <v>424</v>
      </c>
      <c r="AF53" s="47" t="s">
        <v>425</v>
      </c>
      <c r="AG53" s="47" t="s">
        <v>426</v>
      </c>
      <c r="AH53" s="47" t="s">
        <v>427</v>
      </c>
      <c r="AI53" s="47" t="s">
        <v>428</v>
      </c>
      <c r="AJ53" s="47" t="s">
        <v>429</v>
      </c>
      <c r="AK53" s="43"/>
      <c r="AL53" s="38">
        <v>45</v>
      </c>
      <c r="AM53" s="37">
        <f t="shared" si="11"/>
        <v>0</v>
      </c>
      <c r="AN53" s="37">
        <f t="shared" si="12"/>
        <v>458.67599999999999</v>
      </c>
      <c r="AO53" s="37">
        <f t="shared" si="13"/>
        <v>941.80799999999999</v>
      </c>
      <c r="AP53" s="37">
        <f t="shared" si="14"/>
        <v>663.85199999999998</v>
      </c>
      <c r="AQ53" s="37">
        <f t="shared" si="15"/>
        <v>591.10799999999995</v>
      </c>
      <c r="AR53" s="37">
        <f t="shared" si="16"/>
        <v>686.43599999999992</v>
      </c>
      <c r="AS53" s="37">
        <f t="shared" si="17"/>
        <v>871.81200000000001</v>
      </c>
      <c r="AT53" s="37">
        <f t="shared" si="18"/>
        <v>526.26</v>
      </c>
      <c r="AU53" s="37">
        <f t="shared" si="19"/>
        <v>579.41999999999996</v>
      </c>
      <c r="AV53" s="37">
        <f t="shared" si="20"/>
        <v>663.31200000000001</v>
      </c>
      <c r="AW53" s="37">
        <f t="shared" si="21"/>
        <v>597.93599999999992</v>
      </c>
    </row>
    <row r="54" spans="1:49">
      <c r="A54" s="22">
        <v>51</v>
      </c>
      <c r="B54" s="23">
        <v>465.84</v>
      </c>
      <c r="C54" s="23">
        <v>687.89</v>
      </c>
      <c r="D54" s="23">
        <v>665.88</v>
      </c>
      <c r="E54" s="23">
        <v>790.83</v>
      </c>
      <c r="F54" s="23">
        <v>537.54999999999995</v>
      </c>
      <c r="G54" s="23">
        <v>503.72</v>
      </c>
      <c r="H54" s="23">
        <v>574.86</v>
      </c>
      <c r="I54" s="23">
        <v>588.79</v>
      </c>
      <c r="J54" s="23">
        <v>606.78</v>
      </c>
      <c r="K54" s="23">
        <v>502.96</v>
      </c>
      <c r="M54" s="25">
        <v>46</v>
      </c>
      <c r="N54" s="26">
        <f t="shared" si="0"/>
        <v>507.59999999999997</v>
      </c>
      <c r="O54" s="26">
        <f t="shared" si="1"/>
        <v>705.4799999999999</v>
      </c>
      <c r="P54" s="26">
        <f t="shared" si="2"/>
        <v>729.49199999999996</v>
      </c>
      <c r="Q54" s="26">
        <f t="shared" si="3"/>
        <v>871.82399999999996</v>
      </c>
      <c r="R54" s="26">
        <f t="shared" si="4"/>
        <v>585.74400000000003</v>
      </c>
      <c r="S54" s="26">
        <f t="shared" si="5"/>
        <v>549.21600000000001</v>
      </c>
      <c r="T54" s="26">
        <f t="shared" si="6"/>
        <v>628.05599999999993</v>
      </c>
      <c r="U54" s="26">
        <f t="shared" si="7"/>
        <v>637.28399999999999</v>
      </c>
      <c r="V54" s="26">
        <f t="shared" si="8"/>
        <v>661.44</v>
      </c>
      <c r="W54" s="26">
        <f t="shared" si="9"/>
        <v>544.39200000000005</v>
      </c>
      <c r="X54" s="43"/>
      <c r="Y54" s="48">
        <v>46</v>
      </c>
      <c r="Z54" s="49"/>
      <c r="AA54" s="47" t="s">
        <v>430</v>
      </c>
      <c r="AB54" s="47" t="s">
        <v>431</v>
      </c>
      <c r="AC54" s="47" t="s">
        <v>432</v>
      </c>
      <c r="AD54" s="47" t="s">
        <v>433</v>
      </c>
      <c r="AE54" s="47" t="s">
        <v>434</v>
      </c>
      <c r="AF54" s="47" t="s">
        <v>435</v>
      </c>
      <c r="AG54" s="47" t="s">
        <v>436</v>
      </c>
      <c r="AH54" s="47" t="s">
        <v>437</v>
      </c>
      <c r="AI54" s="47" t="s">
        <v>438</v>
      </c>
      <c r="AJ54" s="47" t="s">
        <v>439</v>
      </c>
      <c r="AK54" s="43"/>
      <c r="AL54" s="38">
        <v>46</v>
      </c>
      <c r="AM54" s="37">
        <f t="shared" si="11"/>
        <v>0</v>
      </c>
      <c r="AN54" s="37">
        <f t="shared" si="12"/>
        <v>467.64</v>
      </c>
      <c r="AO54" s="37">
        <f t="shared" si="13"/>
        <v>971.79600000000005</v>
      </c>
      <c r="AP54" s="37">
        <f t="shared" si="14"/>
        <v>676.90800000000002</v>
      </c>
      <c r="AQ54" s="37">
        <f t="shared" si="15"/>
        <v>603.31200000000001</v>
      </c>
      <c r="AR54" s="37">
        <f t="shared" si="16"/>
        <v>710.64</v>
      </c>
      <c r="AS54" s="37">
        <f t="shared" si="17"/>
        <v>887.25599999999997</v>
      </c>
      <c r="AT54" s="37">
        <f t="shared" si="18"/>
        <v>537.96</v>
      </c>
      <c r="AU54" s="37">
        <f t="shared" si="19"/>
        <v>592.29599999999994</v>
      </c>
      <c r="AV54" s="37">
        <f t="shared" si="20"/>
        <v>669.85199999999998</v>
      </c>
      <c r="AW54" s="37">
        <f t="shared" si="21"/>
        <v>611.22</v>
      </c>
    </row>
    <row r="55" spans="1:49">
      <c r="A55" s="22">
        <v>52</v>
      </c>
      <c r="B55" s="23">
        <v>474.4</v>
      </c>
      <c r="C55" s="23">
        <v>707.89</v>
      </c>
      <c r="D55" s="23">
        <v>682.88</v>
      </c>
      <c r="E55" s="23">
        <v>803.7</v>
      </c>
      <c r="F55" s="23">
        <v>547.42999999999995</v>
      </c>
      <c r="G55" s="23">
        <v>512.91999999999996</v>
      </c>
      <c r="H55" s="23">
        <v>585.16</v>
      </c>
      <c r="I55" s="23">
        <v>600.34</v>
      </c>
      <c r="J55" s="23">
        <v>612.83000000000004</v>
      </c>
      <c r="K55" s="23">
        <v>512.83000000000004</v>
      </c>
      <c r="M55" s="25">
        <v>47</v>
      </c>
      <c r="N55" s="26">
        <f t="shared" si="0"/>
        <v>517.88400000000001</v>
      </c>
      <c r="O55" s="26">
        <f t="shared" si="1"/>
        <v>729.4799999999999</v>
      </c>
      <c r="P55" s="26">
        <f t="shared" si="2"/>
        <v>739.07999999999993</v>
      </c>
      <c r="Q55" s="26">
        <f t="shared" si="3"/>
        <v>887.25599999999997</v>
      </c>
      <c r="R55" s="26">
        <f t="shared" si="4"/>
        <v>597.58799999999997</v>
      </c>
      <c r="S55" s="26">
        <f t="shared" si="5"/>
        <v>560.25599999999997</v>
      </c>
      <c r="T55" s="26">
        <f t="shared" si="6"/>
        <v>640.40399999999988</v>
      </c>
      <c r="U55" s="26">
        <f t="shared" si="7"/>
        <v>651.13199999999995</v>
      </c>
      <c r="V55" s="26">
        <f t="shared" si="8"/>
        <v>668.14799999999991</v>
      </c>
      <c r="W55" s="26">
        <f t="shared" si="9"/>
        <v>556.22399999999993</v>
      </c>
      <c r="X55" s="43"/>
      <c r="Y55" s="48">
        <v>47</v>
      </c>
      <c r="Z55" s="49"/>
      <c r="AA55" s="47" t="s">
        <v>440</v>
      </c>
      <c r="AB55" s="47" t="s">
        <v>441</v>
      </c>
      <c r="AC55" s="47" t="s">
        <v>442</v>
      </c>
      <c r="AD55" s="47" t="s">
        <v>443</v>
      </c>
      <c r="AE55" s="47" t="s">
        <v>444</v>
      </c>
      <c r="AF55" s="47" t="s">
        <v>445</v>
      </c>
      <c r="AG55" s="47" t="s">
        <v>446</v>
      </c>
      <c r="AH55" s="47" t="s">
        <v>447</v>
      </c>
      <c r="AI55" s="47" t="s">
        <v>448</v>
      </c>
      <c r="AJ55" s="47" t="s">
        <v>449</v>
      </c>
      <c r="AK55" s="43"/>
      <c r="AL55" s="38">
        <v>47</v>
      </c>
      <c r="AM55" s="37">
        <f t="shared" si="11"/>
        <v>0</v>
      </c>
      <c r="AN55" s="37">
        <f t="shared" si="12"/>
        <v>476.60399999999998</v>
      </c>
      <c r="AO55" s="37">
        <f t="shared" si="13"/>
        <v>1001.784</v>
      </c>
      <c r="AP55" s="37">
        <f t="shared" si="14"/>
        <v>690.34799999999996</v>
      </c>
      <c r="AQ55" s="37">
        <f t="shared" si="15"/>
        <v>615.52800000000002</v>
      </c>
      <c r="AR55" s="37">
        <f t="shared" si="16"/>
        <v>734.83199999999999</v>
      </c>
      <c r="AS55" s="37">
        <f t="shared" si="17"/>
        <v>902.68799999999999</v>
      </c>
      <c r="AT55" s="37">
        <f t="shared" si="18"/>
        <v>549.64800000000002</v>
      </c>
      <c r="AU55" s="37">
        <f t="shared" si="19"/>
        <v>605.17200000000003</v>
      </c>
      <c r="AV55" s="37">
        <f t="shared" si="20"/>
        <v>676.64400000000001</v>
      </c>
      <c r="AW55" s="37">
        <f t="shared" si="21"/>
        <v>624.50399999999991</v>
      </c>
    </row>
    <row r="56" spans="1:49">
      <c r="A56" s="22">
        <v>53</v>
      </c>
      <c r="B56" s="23">
        <v>482.97</v>
      </c>
      <c r="C56" s="23">
        <v>727.89</v>
      </c>
      <c r="D56" s="23">
        <v>690.87</v>
      </c>
      <c r="E56" s="23">
        <v>816.57</v>
      </c>
      <c r="F56" s="23">
        <v>557.34</v>
      </c>
      <c r="G56" s="23">
        <v>522.14</v>
      </c>
      <c r="H56" s="23">
        <v>595.45000000000005</v>
      </c>
      <c r="I56" s="23">
        <v>611.88</v>
      </c>
      <c r="J56" s="23">
        <v>618.94000000000005</v>
      </c>
      <c r="K56" s="23">
        <v>522.69000000000005</v>
      </c>
      <c r="M56" s="25">
        <v>48</v>
      </c>
      <c r="N56" s="26">
        <f t="shared" si="0"/>
        <v>528.16800000000001</v>
      </c>
      <c r="O56" s="26">
        <f t="shared" si="1"/>
        <v>753.4799999999999</v>
      </c>
      <c r="P56" s="26">
        <f t="shared" si="2"/>
        <v>759.4799999999999</v>
      </c>
      <c r="Q56" s="26">
        <f t="shared" si="3"/>
        <v>902.68799999999999</v>
      </c>
      <c r="R56" s="26">
        <f t="shared" si="4"/>
        <v>609.4799999999999</v>
      </c>
      <c r="S56" s="26">
        <f t="shared" si="5"/>
        <v>571.32000000000005</v>
      </c>
      <c r="T56" s="26">
        <f t="shared" si="6"/>
        <v>652.76400000000001</v>
      </c>
      <c r="U56" s="26">
        <f t="shared" si="7"/>
        <v>664.99199999999996</v>
      </c>
      <c r="V56" s="26">
        <f t="shared" si="8"/>
        <v>674.77199999999993</v>
      </c>
      <c r="W56" s="26">
        <f t="shared" si="9"/>
        <v>568.05599999999993</v>
      </c>
      <c r="X56" s="43"/>
      <c r="Y56" s="48">
        <v>48</v>
      </c>
      <c r="Z56" s="49"/>
      <c r="AA56" s="47" t="s">
        <v>450</v>
      </c>
      <c r="AB56" s="47" t="s">
        <v>451</v>
      </c>
      <c r="AC56" s="47" t="s">
        <v>452</v>
      </c>
      <c r="AD56" s="47" t="s">
        <v>453</v>
      </c>
      <c r="AE56" s="47" t="s">
        <v>454</v>
      </c>
      <c r="AF56" s="47" t="s">
        <v>455</v>
      </c>
      <c r="AG56" s="47" t="s">
        <v>456</v>
      </c>
      <c r="AH56" s="47" t="s">
        <v>457</v>
      </c>
      <c r="AI56" s="47" t="s">
        <v>458</v>
      </c>
      <c r="AJ56" s="47" t="s">
        <v>459</v>
      </c>
      <c r="AK56" s="43"/>
      <c r="AL56" s="38">
        <v>48</v>
      </c>
      <c r="AM56" s="37">
        <f t="shared" si="11"/>
        <v>0</v>
      </c>
      <c r="AN56" s="37">
        <f t="shared" si="12"/>
        <v>485.57999999999993</v>
      </c>
      <c r="AO56" s="37">
        <f t="shared" si="13"/>
        <v>1031.7719999999999</v>
      </c>
      <c r="AP56" s="37">
        <f t="shared" si="14"/>
        <v>703.476</v>
      </c>
      <c r="AQ56" s="37">
        <f t="shared" si="15"/>
        <v>627.76799999999992</v>
      </c>
      <c r="AR56" s="37">
        <f t="shared" si="16"/>
        <v>759.024</v>
      </c>
      <c r="AS56" s="37">
        <f t="shared" si="17"/>
        <v>918.12</v>
      </c>
      <c r="AT56" s="37">
        <f t="shared" si="18"/>
        <v>561.34799999999996</v>
      </c>
      <c r="AU56" s="37">
        <f t="shared" si="19"/>
        <v>618.04799999999989</v>
      </c>
      <c r="AV56" s="37">
        <f t="shared" si="20"/>
        <v>683.35199999999998</v>
      </c>
      <c r="AW56" s="37">
        <f t="shared" si="21"/>
        <v>637.79999999999995</v>
      </c>
    </row>
    <row r="57" spans="1:49">
      <c r="A57" s="22">
        <v>54</v>
      </c>
      <c r="B57" s="23">
        <v>491.54</v>
      </c>
      <c r="C57" s="23">
        <v>747.89</v>
      </c>
      <c r="D57" s="23">
        <v>707.87</v>
      </c>
      <c r="E57" s="23">
        <v>829.43</v>
      </c>
      <c r="F57" s="23">
        <v>567.21</v>
      </c>
      <c r="G57" s="23">
        <v>531.34</v>
      </c>
      <c r="H57" s="23">
        <v>605.75</v>
      </c>
      <c r="I57" s="23">
        <v>623.42999999999995</v>
      </c>
      <c r="J57" s="23">
        <v>625.13</v>
      </c>
      <c r="K57" s="23">
        <v>532.54999999999995</v>
      </c>
      <c r="M57" s="25">
        <v>49</v>
      </c>
      <c r="N57" s="26">
        <f t="shared" si="0"/>
        <v>538.43999999999994</v>
      </c>
      <c r="O57" s="26">
        <f t="shared" si="1"/>
        <v>777.4799999999999</v>
      </c>
      <c r="P57" s="26">
        <f t="shared" si="2"/>
        <v>769.06799999999998</v>
      </c>
      <c r="Q57" s="26">
        <f t="shared" si="3"/>
        <v>918.13199999999995</v>
      </c>
      <c r="R57" s="26">
        <f t="shared" si="4"/>
        <v>621.3359999999999</v>
      </c>
      <c r="S57" s="26">
        <f t="shared" si="5"/>
        <v>582.36</v>
      </c>
      <c r="T57" s="26">
        <f t="shared" si="6"/>
        <v>665.12399999999991</v>
      </c>
      <c r="U57" s="26">
        <f t="shared" si="7"/>
        <v>678.84</v>
      </c>
      <c r="V57" s="26">
        <f t="shared" si="8"/>
        <v>681.55200000000002</v>
      </c>
      <c r="W57" s="26">
        <f t="shared" si="9"/>
        <v>579.88800000000003</v>
      </c>
      <c r="X57" s="43"/>
      <c r="Y57" s="48">
        <v>49</v>
      </c>
      <c r="Z57" s="49"/>
      <c r="AA57" s="47" t="s">
        <v>460</v>
      </c>
      <c r="AB57" s="47" t="s">
        <v>461</v>
      </c>
      <c r="AC57" s="47" t="s">
        <v>462</v>
      </c>
      <c r="AD57" s="47" t="s">
        <v>463</v>
      </c>
      <c r="AE57" s="47" t="s">
        <v>464</v>
      </c>
      <c r="AF57" s="47" t="s">
        <v>465</v>
      </c>
      <c r="AG57" s="47" t="s">
        <v>466</v>
      </c>
      <c r="AH57" s="47" t="s">
        <v>467</v>
      </c>
      <c r="AI57" s="47" t="s">
        <v>468</v>
      </c>
      <c r="AJ57" s="47" t="s">
        <v>469</v>
      </c>
      <c r="AK57" s="43"/>
      <c r="AL57" s="38">
        <v>49</v>
      </c>
      <c r="AM57" s="37">
        <f t="shared" si="11"/>
        <v>0</v>
      </c>
      <c r="AN57" s="37">
        <f t="shared" si="12"/>
        <v>494.54399999999998</v>
      </c>
      <c r="AO57" s="37">
        <f t="shared" si="13"/>
        <v>1061.76</v>
      </c>
      <c r="AP57" s="37">
        <f t="shared" si="14"/>
        <v>716.89199999999994</v>
      </c>
      <c r="AQ57" s="37">
        <f t="shared" si="15"/>
        <v>639.97199999999987</v>
      </c>
      <c r="AR57" s="37">
        <f t="shared" si="16"/>
        <v>783.22800000000007</v>
      </c>
      <c r="AS57" s="37">
        <f t="shared" si="17"/>
        <v>933.56399999999996</v>
      </c>
      <c r="AT57" s="37">
        <f t="shared" si="18"/>
        <v>573.048</v>
      </c>
      <c r="AU57" s="37">
        <f t="shared" si="19"/>
        <v>630.92399999999998</v>
      </c>
      <c r="AV57" s="37">
        <f t="shared" si="20"/>
        <v>690.21599999999989</v>
      </c>
      <c r="AW57" s="37">
        <f t="shared" si="21"/>
        <v>651.08400000000006</v>
      </c>
    </row>
    <row r="58" spans="1:49">
      <c r="A58" s="22">
        <v>55</v>
      </c>
      <c r="B58" s="23">
        <v>500.1</v>
      </c>
      <c r="C58" s="23">
        <v>767.89</v>
      </c>
      <c r="D58" s="23">
        <v>715.86</v>
      </c>
      <c r="E58" s="23">
        <v>842.29</v>
      </c>
      <c r="F58" s="23">
        <v>577.11</v>
      </c>
      <c r="G58" s="23">
        <v>540.54999999999995</v>
      </c>
      <c r="H58" s="23">
        <v>616.04</v>
      </c>
      <c r="I58" s="23">
        <v>634.97</v>
      </c>
      <c r="J58" s="23">
        <v>631.05999999999995</v>
      </c>
      <c r="K58" s="23">
        <v>542.41999999999996</v>
      </c>
      <c r="M58" s="25">
        <v>50</v>
      </c>
      <c r="N58" s="26">
        <f t="shared" si="0"/>
        <v>548.72399999999993</v>
      </c>
      <c r="O58" s="26">
        <f t="shared" si="1"/>
        <v>801.4799999999999</v>
      </c>
      <c r="P58" s="26">
        <f t="shared" si="2"/>
        <v>789.46799999999996</v>
      </c>
      <c r="Q58" s="26">
        <f t="shared" si="3"/>
        <v>933.57600000000002</v>
      </c>
      <c r="R58" s="26">
        <f t="shared" si="4"/>
        <v>633.21599999999989</v>
      </c>
      <c r="S58" s="26">
        <f t="shared" si="5"/>
        <v>593.41199999999992</v>
      </c>
      <c r="T58" s="26">
        <f t="shared" si="6"/>
        <v>677.47199999999987</v>
      </c>
      <c r="U58" s="26">
        <f t="shared" si="7"/>
        <v>692.69999999999993</v>
      </c>
      <c r="V58" s="26">
        <f t="shared" si="8"/>
        <v>688.36799999999994</v>
      </c>
      <c r="W58" s="26">
        <f t="shared" si="9"/>
        <v>591.72</v>
      </c>
      <c r="X58" s="43"/>
      <c r="Y58" s="48">
        <v>50</v>
      </c>
      <c r="Z58" s="49"/>
      <c r="AA58" s="47" t="s">
        <v>470</v>
      </c>
      <c r="AB58" s="47" t="s">
        <v>471</v>
      </c>
      <c r="AC58" s="47" t="s">
        <v>472</v>
      </c>
      <c r="AD58" s="47" t="s">
        <v>473</v>
      </c>
      <c r="AE58" s="47" t="s">
        <v>474</v>
      </c>
      <c r="AF58" s="47" t="s">
        <v>475</v>
      </c>
      <c r="AG58" s="47" t="s">
        <v>476</v>
      </c>
      <c r="AH58" s="47" t="s">
        <v>477</v>
      </c>
      <c r="AI58" s="47" t="s">
        <v>478</v>
      </c>
      <c r="AJ58" s="47" t="s">
        <v>479</v>
      </c>
      <c r="AK58" s="43"/>
      <c r="AL58" s="38">
        <v>50</v>
      </c>
      <c r="AM58" s="37">
        <f t="shared" si="11"/>
        <v>0</v>
      </c>
      <c r="AN58" s="37">
        <f t="shared" si="12"/>
        <v>503.52</v>
      </c>
      <c r="AO58" s="37">
        <f t="shared" si="13"/>
        <v>1091.7479999999998</v>
      </c>
      <c r="AP58" s="37">
        <f t="shared" si="14"/>
        <v>729.94799999999998</v>
      </c>
      <c r="AQ58" s="37">
        <f t="shared" si="15"/>
        <v>652.21199999999999</v>
      </c>
      <c r="AR58" s="37">
        <f t="shared" si="16"/>
        <v>807.54000000000008</v>
      </c>
      <c r="AS58" s="37">
        <f t="shared" si="17"/>
        <v>948.99599999999998</v>
      </c>
      <c r="AT58" s="37">
        <f t="shared" si="18"/>
        <v>584.73599999999999</v>
      </c>
      <c r="AU58" s="37">
        <f t="shared" si="19"/>
        <v>643.79999999999995</v>
      </c>
      <c r="AV58" s="37">
        <f t="shared" si="20"/>
        <v>697.11599999999987</v>
      </c>
      <c r="AW58" s="37">
        <f t="shared" si="21"/>
        <v>664.36799999999994</v>
      </c>
    </row>
    <row r="59" spans="1:49">
      <c r="A59" s="22">
        <v>56</v>
      </c>
      <c r="B59" s="23">
        <v>508.67</v>
      </c>
      <c r="C59" s="23">
        <v>787.89</v>
      </c>
      <c r="D59" s="23">
        <v>732.86</v>
      </c>
      <c r="E59" s="23">
        <v>855.16</v>
      </c>
      <c r="F59" s="23">
        <v>586.99</v>
      </c>
      <c r="G59" s="23">
        <v>549.75</v>
      </c>
      <c r="H59" s="23">
        <v>626.34</v>
      </c>
      <c r="I59" s="23">
        <v>646.52</v>
      </c>
      <c r="J59" s="23">
        <v>634.14</v>
      </c>
      <c r="K59" s="23">
        <v>552.28</v>
      </c>
      <c r="M59" s="25">
        <v>51</v>
      </c>
      <c r="N59" s="26">
        <f t="shared" si="0"/>
        <v>559.00799999999992</v>
      </c>
      <c r="O59" s="26">
        <f t="shared" si="1"/>
        <v>825.46799999999996</v>
      </c>
      <c r="P59" s="26">
        <f t="shared" si="2"/>
        <v>799.05599999999993</v>
      </c>
      <c r="Q59" s="26">
        <f t="shared" si="3"/>
        <v>948.99599999999998</v>
      </c>
      <c r="R59" s="26">
        <f t="shared" si="4"/>
        <v>645.05999999999995</v>
      </c>
      <c r="S59" s="26">
        <f t="shared" si="5"/>
        <v>604.46400000000006</v>
      </c>
      <c r="T59" s="26">
        <f t="shared" si="6"/>
        <v>689.83199999999999</v>
      </c>
      <c r="U59" s="26">
        <f t="shared" si="7"/>
        <v>706.54799999999989</v>
      </c>
      <c r="V59" s="26">
        <f t="shared" si="8"/>
        <v>728.13599999999997</v>
      </c>
      <c r="W59" s="26">
        <f t="shared" si="9"/>
        <v>603.55199999999991</v>
      </c>
      <c r="X59" s="43"/>
      <c r="Y59" s="48">
        <v>51</v>
      </c>
      <c r="Z59" s="49"/>
      <c r="AA59" s="47" t="s">
        <v>480</v>
      </c>
      <c r="AB59" s="47" t="s">
        <v>481</v>
      </c>
      <c r="AC59" s="47" t="s">
        <v>482</v>
      </c>
      <c r="AD59" s="47" t="s">
        <v>483</v>
      </c>
      <c r="AE59" s="47" t="s">
        <v>484</v>
      </c>
      <c r="AF59" s="47" t="s">
        <v>485</v>
      </c>
      <c r="AG59" s="47" t="s">
        <v>486</v>
      </c>
      <c r="AH59" s="47" t="s">
        <v>487</v>
      </c>
      <c r="AI59" s="47" t="s">
        <v>488</v>
      </c>
      <c r="AJ59" s="47" t="s">
        <v>489</v>
      </c>
      <c r="AK59" s="43"/>
      <c r="AL59" s="38">
        <v>51</v>
      </c>
      <c r="AM59" s="37">
        <f t="shared" si="11"/>
        <v>0</v>
      </c>
      <c r="AN59" s="37">
        <f t="shared" si="12"/>
        <v>512.48399999999992</v>
      </c>
      <c r="AO59" s="37">
        <f t="shared" si="13"/>
        <v>1121.7359999999999</v>
      </c>
      <c r="AP59" s="37">
        <f t="shared" si="14"/>
        <v>743.38800000000003</v>
      </c>
      <c r="AQ59" s="37">
        <f t="shared" si="15"/>
        <v>664.428</v>
      </c>
      <c r="AR59" s="37">
        <f t="shared" si="16"/>
        <v>831.86400000000003</v>
      </c>
      <c r="AS59" s="37">
        <f t="shared" si="17"/>
        <v>964.44</v>
      </c>
      <c r="AT59" s="37">
        <f t="shared" si="18"/>
        <v>596.43599999999992</v>
      </c>
      <c r="AU59" s="37">
        <f t="shared" si="19"/>
        <v>656.67600000000004</v>
      </c>
      <c r="AV59" s="37">
        <f t="shared" si="20"/>
        <v>737.4</v>
      </c>
      <c r="AW59" s="37">
        <f t="shared" si="21"/>
        <v>677.66399999999999</v>
      </c>
    </row>
    <row r="60" spans="1:49">
      <c r="A60" s="22">
        <v>57</v>
      </c>
      <c r="B60" s="23">
        <v>517.24</v>
      </c>
      <c r="C60" s="23">
        <v>807.89</v>
      </c>
      <c r="D60" s="23">
        <v>740.85</v>
      </c>
      <c r="E60" s="23">
        <v>868.03</v>
      </c>
      <c r="F60" s="23">
        <v>596.86</v>
      </c>
      <c r="G60" s="23">
        <v>558.95000000000005</v>
      </c>
      <c r="H60" s="23">
        <v>636.64</v>
      </c>
      <c r="I60" s="23">
        <v>658.06</v>
      </c>
      <c r="J60" s="23">
        <v>636.13</v>
      </c>
      <c r="K60" s="23">
        <v>562.14</v>
      </c>
      <c r="M60" s="25">
        <v>52</v>
      </c>
      <c r="N60" s="26">
        <f t="shared" si="0"/>
        <v>569.28</v>
      </c>
      <c r="O60" s="26">
        <f t="shared" si="1"/>
        <v>849.46799999999996</v>
      </c>
      <c r="P60" s="26">
        <f t="shared" si="2"/>
        <v>819.45600000000002</v>
      </c>
      <c r="Q60" s="26">
        <f t="shared" si="3"/>
        <v>964.44</v>
      </c>
      <c r="R60" s="26">
        <f t="shared" si="4"/>
        <v>656.91599999999994</v>
      </c>
      <c r="S60" s="26">
        <f t="shared" si="5"/>
        <v>615.50399999999991</v>
      </c>
      <c r="T60" s="26">
        <f t="shared" si="6"/>
        <v>702.19199999999989</v>
      </c>
      <c r="U60" s="26">
        <f t="shared" si="7"/>
        <v>720.40800000000002</v>
      </c>
      <c r="V60" s="26">
        <f t="shared" si="8"/>
        <v>735.39600000000007</v>
      </c>
      <c r="W60" s="26">
        <f t="shared" si="9"/>
        <v>615.39600000000007</v>
      </c>
      <c r="X60" s="43"/>
      <c r="Y60" s="48">
        <v>52</v>
      </c>
      <c r="Z60" s="49"/>
      <c r="AA60" s="47" t="s">
        <v>490</v>
      </c>
      <c r="AB60" s="47" t="s">
        <v>491</v>
      </c>
      <c r="AC60" s="47" t="s">
        <v>492</v>
      </c>
      <c r="AD60" s="47" t="s">
        <v>493</v>
      </c>
      <c r="AE60" s="47" t="s">
        <v>494</v>
      </c>
      <c r="AF60" s="47" t="s">
        <v>495</v>
      </c>
      <c r="AG60" s="47" t="s">
        <v>496</v>
      </c>
      <c r="AH60" s="47" t="s">
        <v>497</v>
      </c>
      <c r="AI60" s="47" t="s">
        <v>498</v>
      </c>
      <c r="AJ60" s="47" t="s">
        <v>499</v>
      </c>
      <c r="AK60" s="43"/>
      <c r="AL60" s="38">
        <v>52</v>
      </c>
      <c r="AM60" s="37">
        <f t="shared" si="11"/>
        <v>0</v>
      </c>
      <c r="AN60" s="37">
        <f t="shared" si="12"/>
        <v>521.46</v>
      </c>
      <c r="AO60" s="37">
        <f t="shared" si="13"/>
        <v>1151.7239999999999</v>
      </c>
      <c r="AP60" s="37">
        <f t="shared" si="14"/>
        <v>756.49199999999996</v>
      </c>
      <c r="AQ60" s="37">
        <f t="shared" si="15"/>
        <v>676.63199999999995</v>
      </c>
      <c r="AR60" s="37">
        <f t="shared" si="16"/>
        <v>856.17600000000004</v>
      </c>
      <c r="AS60" s="37">
        <f t="shared" si="17"/>
        <v>979.87199999999984</v>
      </c>
      <c r="AT60" s="37">
        <f t="shared" si="18"/>
        <v>608.12399999999991</v>
      </c>
      <c r="AU60" s="37">
        <f t="shared" si="19"/>
        <v>669.55200000000002</v>
      </c>
      <c r="AV60" s="37">
        <f t="shared" si="20"/>
        <v>744.74400000000003</v>
      </c>
      <c r="AW60" s="37">
        <f t="shared" si="21"/>
        <v>690.94799999999998</v>
      </c>
    </row>
    <row r="61" spans="1:49">
      <c r="A61" s="22">
        <v>58</v>
      </c>
      <c r="B61" s="23">
        <v>525.79999999999995</v>
      </c>
      <c r="C61" s="23">
        <v>827.89</v>
      </c>
      <c r="D61" s="23">
        <v>757.85</v>
      </c>
      <c r="E61" s="23">
        <v>880.89</v>
      </c>
      <c r="F61" s="23">
        <v>606.77</v>
      </c>
      <c r="G61" s="23">
        <v>568.17999999999995</v>
      </c>
      <c r="H61" s="23">
        <v>646.92999999999995</v>
      </c>
      <c r="I61" s="23">
        <v>669.61</v>
      </c>
      <c r="J61" s="23">
        <v>638.02</v>
      </c>
      <c r="K61" s="23">
        <v>572</v>
      </c>
      <c r="M61" s="25">
        <v>53</v>
      </c>
      <c r="N61" s="26">
        <f t="shared" si="0"/>
        <v>579.56399999999996</v>
      </c>
      <c r="O61" s="26">
        <f t="shared" si="1"/>
        <v>873.46799999999996</v>
      </c>
      <c r="P61" s="26">
        <f t="shared" si="2"/>
        <v>829.04399999999998</v>
      </c>
      <c r="Q61" s="26">
        <f t="shared" si="3"/>
        <v>979.88400000000001</v>
      </c>
      <c r="R61" s="26">
        <f t="shared" si="4"/>
        <v>668.80799999999999</v>
      </c>
      <c r="S61" s="26">
        <f t="shared" si="5"/>
        <v>626.56799999999998</v>
      </c>
      <c r="T61" s="26">
        <f t="shared" si="6"/>
        <v>714.54000000000008</v>
      </c>
      <c r="U61" s="26">
        <f t="shared" si="7"/>
        <v>734.25599999999997</v>
      </c>
      <c r="V61" s="26">
        <f t="shared" si="8"/>
        <v>742.72800000000007</v>
      </c>
      <c r="W61" s="26">
        <f t="shared" si="9"/>
        <v>627.22800000000007</v>
      </c>
      <c r="X61" s="43"/>
      <c r="Y61" s="48">
        <v>53</v>
      </c>
      <c r="Z61" s="49"/>
      <c r="AA61" s="47" t="s">
        <v>500</v>
      </c>
      <c r="AB61" s="47" t="s">
        <v>501</v>
      </c>
      <c r="AC61" s="47" t="s">
        <v>502</v>
      </c>
      <c r="AD61" s="47" t="s">
        <v>503</v>
      </c>
      <c r="AE61" s="47" t="s">
        <v>504</v>
      </c>
      <c r="AF61" s="47" t="s">
        <v>505</v>
      </c>
      <c r="AG61" s="47" t="s">
        <v>506</v>
      </c>
      <c r="AH61" s="47" t="s">
        <v>507</v>
      </c>
      <c r="AI61" s="47" t="s">
        <v>508</v>
      </c>
      <c r="AJ61" s="47" t="s">
        <v>509</v>
      </c>
      <c r="AK61" s="43"/>
      <c r="AL61" s="38">
        <v>53</v>
      </c>
      <c r="AM61" s="37">
        <f t="shared" si="11"/>
        <v>0</v>
      </c>
      <c r="AN61" s="37">
        <f t="shared" si="12"/>
        <v>530.42399999999998</v>
      </c>
      <c r="AO61" s="37">
        <f t="shared" si="13"/>
        <v>1181.712</v>
      </c>
      <c r="AP61" s="37">
        <f t="shared" si="14"/>
        <v>769.93200000000002</v>
      </c>
      <c r="AQ61" s="37">
        <f t="shared" si="15"/>
        <v>688.8599999999999</v>
      </c>
      <c r="AR61" s="37">
        <f t="shared" si="16"/>
        <v>880.5</v>
      </c>
      <c r="AS61" s="37">
        <f t="shared" si="17"/>
        <v>995.31599999999992</v>
      </c>
      <c r="AT61" s="37">
        <f t="shared" si="18"/>
        <v>619.82399999999996</v>
      </c>
      <c r="AU61" s="37">
        <f t="shared" si="19"/>
        <v>682.428</v>
      </c>
      <c r="AV61" s="37">
        <f t="shared" si="20"/>
        <v>752.17199999999991</v>
      </c>
      <c r="AW61" s="37">
        <f t="shared" si="21"/>
        <v>704.23199999999997</v>
      </c>
    </row>
    <row r="62" spans="1:49">
      <c r="A62" s="22">
        <v>59</v>
      </c>
      <c r="B62" s="23">
        <v>534.37</v>
      </c>
      <c r="C62" s="23">
        <v>847.89</v>
      </c>
      <c r="D62" s="23">
        <v>765.84</v>
      </c>
      <c r="E62" s="23">
        <v>893.75</v>
      </c>
      <c r="F62" s="23">
        <v>616.65</v>
      </c>
      <c r="G62" s="23">
        <v>577.38</v>
      </c>
      <c r="H62" s="23">
        <v>657.23</v>
      </c>
      <c r="I62" s="23">
        <v>681.15</v>
      </c>
      <c r="J62" s="23">
        <v>639.28</v>
      </c>
      <c r="K62" s="23">
        <v>581.86</v>
      </c>
      <c r="M62" s="25">
        <v>54</v>
      </c>
      <c r="N62" s="26">
        <f t="shared" si="0"/>
        <v>589.84799999999996</v>
      </c>
      <c r="O62" s="26">
        <f t="shared" si="1"/>
        <v>897.46799999999996</v>
      </c>
      <c r="P62" s="26">
        <f t="shared" si="2"/>
        <v>849.44399999999996</v>
      </c>
      <c r="Q62" s="26">
        <f t="shared" si="3"/>
        <v>995.31599999999992</v>
      </c>
      <c r="R62" s="26">
        <f t="shared" si="4"/>
        <v>680.65200000000004</v>
      </c>
      <c r="S62" s="26">
        <f t="shared" si="5"/>
        <v>637.60800000000006</v>
      </c>
      <c r="T62" s="26">
        <f t="shared" si="6"/>
        <v>726.9</v>
      </c>
      <c r="U62" s="26">
        <f t="shared" si="7"/>
        <v>748.11599999999987</v>
      </c>
      <c r="V62" s="26">
        <f t="shared" si="8"/>
        <v>750.15599999999995</v>
      </c>
      <c r="W62" s="26">
        <f t="shared" si="9"/>
        <v>639.05999999999995</v>
      </c>
      <c r="X62" s="43"/>
      <c r="Y62" s="48">
        <v>54</v>
      </c>
      <c r="Z62" s="49"/>
      <c r="AA62" s="47" t="s">
        <v>510</v>
      </c>
      <c r="AB62" s="47" t="s">
        <v>511</v>
      </c>
      <c r="AC62" s="47" t="s">
        <v>512</v>
      </c>
      <c r="AD62" s="47" t="s">
        <v>513</v>
      </c>
      <c r="AE62" s="47" t="s">
        <v>514</v>
      </c>
      <c r="AF62" s="47" t="s">
        <v>515</v>
      </c>
      <c r="AG62" s="47" t="s">
        <v>516</v>
      </c>
      <c r="AH62" s="47" t="s">
        <v>517</v>
      </c>
      <c r="AI62" s="47" t="s">
        <v>518</v>
      </c>
      <c r="AJ62" s="47" t="s">
        <v>519</v>
      </c>
      <c r="AK62" s="43"/>
      <c r="AL62" s="38">
        <v>54</v>
      </c>
      <c r="AM62" s="37">
        <f t="shared" si="11"/>
        <v>0</v>
      </c>
      <c r="AN62" s="37">
        <f t="shared" si="12"/>
        <v>539.4</v>
      </c>
      <c r="AO62" s="37">
        <f t="shared" si="13"/>
        <v>1211.7</v>
      </c>
      <c r="AP62" s="37">
        <f t="shared" si="14"/>
        <v>783.024</v>
      </c>
      <c r="AQ62" s="37">
        <f t="shared" si="15"/>
        <v>701.06399999999996</v>
      </c>
      <c r="AR62" s="37">
        <f t="shared" si="16"/>
        <v>904.81200000000001</v>
      </c>
      <c r="AS62" s="37">
        <f t="shared" si="17"/>
        <v>1010.7479999999999</v>
      </c>
      <c r="AT62" s="37">
        <f t="shared" si="18"/>
        <v>631.51199999999994</v>
      </c>
      <c r="AU62" s="37">
        <f t="shared" si="19"/>
        <v>695.30399999999997</v>
      </c>
      <c r="AV62" s="37">
        <f t="shared" si="20"/>
        <v>759.69600000000003</v>
      </c>
      <c r="AW62" s="37">
        <f t="shared" si="21"/>
        <v>717.51599999999996</v>
      </c>
    </row>
    <row r="63" spans="1:49">
      <c r="A63" s="22">
        <v>60</v>
      </c>
      <c r="B63" s="23">
        <v>542.94000000000005</v>
      </c>
      <c r="C63" s="23">
        <v>867.89</v>
      </c>
      <c r="D63" s="23">
        <v>782.84</v>
      </c>
      <c r="E63" s="23">
        <v>906.62</v>
      </c>
      <c r="F63" s="23">
        <v>626.54999999999995</v>
      </c>
      <c r="G63" s="23">
        <v>586.59</v>
      </c>
      <c r="H63" s="23">
        <v>667.53</v>
      </c>
      <c r="I63" s="23">
        <v>692.7</v>
      </c>
      <c r="J63" s="23">
        <v>640.66</v>
      </c>
      <c r="K63" s="23">
        <v>591.72</v>
      </c>
      <c r="M63" s="25">
        <v>55</v>
      </c>
      <c r="N63" s="26">
        <f t="shared" si="0"/>
        <v>600.12</v>
      </c>
      <c r="O63" s="26">
        <f t="shared" si="1"/>
        <v>921.46799999999996</v>
      </c>
      <c r="P63" s="26">
        <f t="shared" si="2"/>
        <v>859.03200000000004</v>
      </c>
      <c r="Q63" s="26">
        <f t="shared" si="3"/>
        <v>1010.7479999999999</v>
      </c>
      <c r="R63" s="26">
        <f t="shared" si="4"/>
        <v>692.53200000000004</v>
      </c>
      <c r="S63" s="26">
        <f t="shared" si="5"/>
        <v>648.66</v>
      </c>
      <c r="T63" s="26">
        <f t="shared" si="6"/>
        <v>739.24799999999993</v>
      </c>
      <c r="U63" s="26">
        <f t="shared" si="7"/>
        <v>761.96400000000006</v>
      </c>
      <c r="V63" s="26">
        <f t="shared" si="8"/>
        <v>757.27199999999993</v>
      </c>
      <c r="W63" s="26">
        <f t="shared" si="9"/>
        <v>650.90399999999988</v>
      </c>
      <c r="X63" s="43"/>
      <c r="Y63" s="48">
        <v>55</v>
      </c>
      <c r="Z63" s="49"/>
      <c r="AA63" s="47" t="s">
        <v>520</v>
      </c>
      <c r="AB63" s="47" t="s">
        <v>521</v>
      </c>
      <c r="AC63" s="47" t="s">
        <v>522</v>
      </c>
      <c r="AD63" s="47" t="s">
        <v>523</v>
      </c>
      <c r="AE63" s="47" t="s">
        <v>524</v>
      </c>
      <c r="AF63" s="47" t="s">
        <v>525</v>
      </c>
      <c r="AG63" s="47" t="s">
        <v>526</v>
      </c>
      <c r="AH63" s="47" t="s">
        <v>527</v>
      </c>
      <c r="AI63" s="47" t="s">
        <v>528</v>
      </c>
      <c r="AJ63" s="47" t="s">
        <v>529</v>
      </c>
      <c r="AK63" s="43"/>
      <c r="AL63" s="38">
        <v>55</v>
      </c>
      <c r="AM63" s="37">
        <f t="shared" si="11"/>
        <v>0</v>
      </c>
      <c r="AN63" s="37">
        <f t="shared" si="12"/>
        <v>548.36400000000003</v>
      </c>
      <c r="AO63" s="37">
        <f t="shared" si="13"/>
        <v>1241.6879999999999</v>
      </c>
      <c r="AP63" s="37">
        <f t="shared" si="14"/>
        <v>796.476</v>
      </c>
      <c r="AQ63" s="37">
        <f t="shared" si="15"/>
        <v>713.30399999999997</v>
      </c>
      <c r="AR63" s="37">
        <f t="shared" si="16"/>
        <v>929.13599999999997</v>
      </c>
      <c r="AS63" s="37">
        <f t="shared" si="17"/>
        <v>1026.192</v>
      </c>
      <c r="AT63" s="37">
        <f t="shared" si="18"/>
        <v>643.21199999999999</v>
      </c>
      <c r="AU63" s="37">
        <f t="shared" si="19"/>
        <v>708.18</v>
      </c>
      <c r="AV63" s="37">
        <f t="shared" si="20"/>
        <v>766.89600000000007</v>
      </c>
      <c r="AW63" s="37">
        <f t="shared" si="21"/>
        <v>730.81200000000001</v>
      </c>
    </row>
    <row r="64" spans="1:49">
      <c r="A64" s="22">
        <v>61</v>
      </c>
      <c r="B64" s="23">
        <v>551.5</v>
      </c>
      <c r="C64" s="23">
        <v>887.89</v>
      </c>
      <c r="D64" s="23">
        <v>790.83</v>
      </c>
      <c r="E64" s="23">
        <v>919.48</v>
      </c>
      <c r="F64" s="23">
        <v>636.41999999999996</v>
      </c>
      <c r="G64" s="23">
        <v>595.79</v>
      </c>
      <c r="H64" s="23">
        <v>677.82</v>
      </c>
      <c r="I64" s="23">
        <v>704.24</v>
      </c>
      <c r="J64" s="23">
        <v>664.26</v>
      </c>
      <c r="K64" s="23">
        <v>601.58000000000004</v>
      </c>
      <c r="M64" s="25">
        <v>56</v>
      </c>
      <c r="N64" s="26">
        <f t="shared" si="0"/>
        <v>610.404</v>
      </c>
      <c r="O64" s="26">
        <f t="shared" si="1"/>
        <v>945.46799999999996</v>
      </c>
      <c r="P64" s="26">
        <f t="shared" si="2"/>
        <v>879.43200000000002</v>
      </c>
      <c r="Q64" s="26">
        <f t="shared" si="3"/>
        <v>1026.192</v>
      </c>
      <c r="R64" s="26">
        <f t="shared" si="4"/>
        <v>704.38800000000003</v>
      </c>
      <c r="S64" s="26">
        <f t="shared" si="5"/>
        <v>659.69999999999993</v>
      </c>
      <c r="T64" s="26">
        <f t="shared" si="6"/>
        <v>751.60800000000006</v>
      </c>
      <c r="U64" s="26">
        <f t="shared" si="7"/>
        <v>775.82399999999996</v>
      </c>
      <c r="V64" s="26">
        <f t="shared" si="8"/>
        <v>760.96799999999996</v>
      </c>
      <c r="W64" s="26">
        <f t="shared" si="9"/>
        <v>662.73599999999999</v>
      </c>
      <c r="X64" s="43"/>
      <c r="Y64" s="48">
        <v>56</v>
      </c>
      <c r="Z64" s="49"/>
      <c r="AA64" s="47" t="s">
        <v>530</v>
      </c>
      <c r="AB64" s="47" t="s">
        <v>531</v>
      </c>
      <c r="AC64" s="47" t="s">
        <v>532</v>
      </c>
      <c r="AD64" s="47" t="s">
        <v>533</v>
      </c>
      <c r="AE64" s="47" t="s">
        <v>534</v>
      </c>
      <c r="AF64" s="47" t="s">
        <v>535</v>
      </c>
      <c r="AG64" s="47" t="s">
        <v>536</v>
      </c>
      <c r="AH64" s="47" t="s">
        <v>537</v>
      </c>
      <c r="AI64" s="47" t="s">
        <v>538</v>
      </c>
      <c r="AJ64" s="47" t="s">
        <v>539</v>
      </c>
      <c r="AK64" s="43"/>
      <c r="AL64" s="38">
        <v>56</v>
      </c>
      <c r="AM64" s="37">
        <f t="shared" si="11"/>
        <v>0</v>
      </c>
      <c r="AN64" s="37">
        <f t="shared" si="12"/>
        <v>557.32799999999997</v>
      </c>
      <c r="AO64" s="37">
        <f t="shared" si="13"/>
        <v>1271.6759999999999</v>
      </c>
      <c r="AP64" s="37">
        <f t="shared" si="14"/>
        <v>809.52</v>
      </c>
      <c r="AQ64" s="37">
        <f t="shared" si="15"/>
        <v>725.52</v>
      </c>
      <c r="AR64" s="37">
        <f t="shared" si="16"/>
        <v>953.44799999999987</v>
      </c>
      <c r="AS64" s="37">
        <f t="shared" si="17"/>
        <v>1041.624</v>
      </c>
      <c r="AT64" s="37">
        <f t="shared" si="18"/>
        <v>654.9</v>
      </c>
      <c r="AU64" s="37">
        <f t="shared" si="19"/>
        <v>721.05599999999993</v>
      </c>
      <c r="AV64" s="37">
        <f t="shared" si="20"/>
        <v>770.65200000000004</v>
      </c>
      <c r="AW64" s="37">
        <f t="shared" si="21"/>
        <v>744.096</v>
      </c>
    </row>
    <row r="65" spans="1:49">
      <c r="A65" s="22">
        <v>62</v>
      </c>
      <c r="B65" s="23">
        <v>560.07000000000005</v>
      </c>
      <c r="C65" s="23">
        <v>907.89</v>
      </c>
      <c r="D65" s="23">
        <v>807.83</v>
      </c>
      <c r="E65" s="23">
        <v>932.35</v>
      </c>
      <c r="F65" s="23">
        <v>646.29999999999995</v>
      </c>
      <c r="G65" s="23">
        <v>604.99</v>
      </c>
      <c r="H65" s="23">
        <v>688.12</v>
      </c>
      <c r="I65" s="23">
        <v>715.79</v>
      </c>
      <c r="J65" s="23">
        <v>675.14</v>
      </c>
      <c r="K65" s="23">
        <v>611.45000000000005</v>
      </c>
      <c r="M65" s="25">
        <v>57</v>
      </c>
      <c r="N65" s="26">
        <f t="shared" si="0"/>
        <v>620.68799999999999</v>
      </c>
      <c r="O65" s="26">
        <f t="shared" si="1"/>
        <v>969.46799999999996</v>
      </c>
      <c r="P65" s="26">
        <f t="shared" si="2"/>
        <v>889.02</v>
      </c>
      <c r="Q65" s="26">
        <f t="shared" si="3"/>
        <v>1041.636</v>
      </c>
      <c r="R65" s="26">
        <f t="shared" si="4"/>
        <v>716.23199999999997</v>
      </c>
      <c r="S65" s="26">
        <f t="shared" si="5"/>
        <v>670.74</v>
      </c>
      <c r="T65" s="26">
        <f t="shared" si="6"/>
        <v>763.96799999999996</v>
      </c>
      <c r="U65" s="26">
        <f t="shared" si="7"/>
        <v>789.67199999999991</v>
      </c>
      <c r="V65" s="26">
        <f t="shared" si="8"/>
        <v>763.35599999999999</v>
      </c>
      <c r="W65" s="26">
        <f t="shared" si="9"/>
        <v>674.56799999999998</v>
      </c>
      <c r="X65" s="43"/>
      <c r="Y65" s="48">
        <v>57</v>
      </c>
      <c r="Z65" s="49"/>
      <c r="AA65" s="47" t="s">
        <v>540</v>
      </c>
      <c r="AB65" s="47" t="s">
        <v>541</v>
      </c>
      <c r="AC65" s="47" t="s">
        <v>542</v>
      </c>
      <c r="AD65" s="47" t="s">
        <v>543</v>
      </c>
      <c r="AE65" s="47" t="s">
        <v>544</v>
      </c>
      <c r="AF65" s="47" t="s">
        <v>545</v>
      </c>
      <c r="AG65" s="47" t="s">
        <v>546</v>
      </c>
      <c r="AH65" s="47" t="s">
        <v>547</v>
      </c>
      <c r="AI65" s="47" t="s">
        <v>548</v>
      </c>
      <c r="AJ65" s="47" t="s">
        <v>549</v>
      </c>
      <c r="AK65" s="43"/>
      <c r="AL65" s="38">
        <v>57</v>
      </c>
      <c r="AM65" s="37">
        <f t="shared" si="11"/>
        <v>0</v>
      </c>
      <c r="AN65" s="37">
        <f t="shared" si="12"/>
        <v>566.30399999999997</v>
      </c>
      <c r="AO65" s="37">
        <f t="shared" si="13"/>
        <v>1301.664</v>
      </c>
      <c r="AP65" s="37">
        <f t="shared" si="14"/>
        <v>822.58799999999997</v>
      </c>
      <c r="AQ65" s="37">
        <f t="shared" si="15"/>
        <v>737.72399999999993</v>
      </c>
      <c r="AR65" s="37">
        <f t="shared" si="16"/>
        <v>977.77199999999993</v>
      </c>
      <c r="AS65" s="37">
        <f t="shared" si="17"/>
        <v>1057.068</v>
      </c>
      <c r="AT65" s="37">
        <f t="shared" si="18"/>
        <v>666.6</v>
      </c>
      <c r="AU65" s="37">
        <f t="shared" si="19"/>
        <v>733.93200000000002</v>
      </c>
      <c r="AV65" s="37">
        <f t="shared" si="20"/>
        <v>773.06399999999996</v>
      </c>
      <c r="AW65" s="37">
        <f t="shared" si="21"/>
        <v>757.38</v>
      </c>
    </row>
    <row r="66" spans="1:49">
      <c r="A66" s="22">
        <v>63</v>
      </c>
      <c r="B66" s="23">
        <v>568.64</v>
      </c>
      <c r="C66" s="23">
        <v>927.88</v>
      </c>
      <c r="D66" s="23">
        <v>815.82</v>
      </c>
      <c r="E66" s="23">
        <v>945.21</v>
      </c>
      <c r="F66" s="23">
        <v>656.21</v>
      </c>
      <c r="G66" s="23">
        <v>614.22</v>
      </c>
      <c r="H66" s="23">
        <v>698.42</v>
      </c>
      <c r="I66" s="23">
        <v>727.33</v>
      </c>
      <c r="J66" s="23">
        <v>686.04</v>
      </c>
      <c r="K66" s="23">
        <v>621.30999999999995</v>
      </c>
      <c r="M66" s="25">
        <v>58</v>
      </c>
      <c r="N66" s="26">
        <f t="shared" si="0"/>
        <v>630.95999999999992</v>
      </c>
      <c r="O66" s="26">
        <f t="shared" si="1"/>
        <v>993.46799999999996</v>
      </c>
      <c r="P66" s="26">
        <f t="shared" si="2"/>
        <v>909.42</v>
      </c>
      <c r="Q66" s="26">
        <f t="shared" si="3"/>
        <v>1057.068</v>
      </c>
      <c r="R66" s="26">
        <f t="shared" si="4"/>
        <v>728.12399999999991</v>
      </c>
      <c r="S66" s="26">
        <f t="shared" si="5"/>
        <v>681.81599999999992</v>
      </c>
      <c r="T66" s="26">
        <f t="shared" si="6"/>
        <v>776.31599999999992</v>
      </c>
      <c r="U66" s="26">
        <f t="shared" si="7"/>
        <v>803.53200000000004</v>
      </c>
      <c r="V66" s="26">
        <f t="shared" si="8"/>
        <v>765.62399999999991</v>
      </c>
      <c r="W66" s="26">
        <f t="shared" si="9"/>
        <v>686.4</v>
      </c>
      <c r="X66" s="43"/>
      <c r="Y66" s="48">
        <v>58</v>
      </c>
      <c r="Z66" s="49"/>
      <c r="AA66" s="47" t="s">
        <v>550</v>
      </c>
      <c r="AB66" s="47" t="s">
        <v>551</v>
      </c>
      <c r="AC66" s="47" t="s">
        <v>552</v>
      </c>
      <c r="AD66" s="47" t="s">
        <v>553</v>
      </c>
      <c r="AE66" s="47" t="s">
        <v>554</v>
      </c>
      <c r="AF66" s="47" t="s">
        <v>555</v>
      </c>
      <c r="AG66" s="47" t="s">
        <v>556</v>
      </c>
      <c r="AH66" s="47" t="s">
        <v>557</v>
      </c>
      <c r="AI66" s="47" t="s">
        <v>558</v>
      </c>
      <c r="AJ66" s="47" t="s">
        <v>559</v>
      </c>
      <c r="AK66" s="43"/>
      <c r="AL66" s="38">
        <v>58</v>
      </c>
      <c r="AM66" s="37">
        <f t="shared" si="11"/>
        <v>0</v>
      </c>
      <c r="AN66" s="37">
        <f t="shared" si="12"/>
        <v>575.26799999999992</v>
      </c>
      <c r="AO66" s="37">
        <f t="shared" si="13"/>
        <v>1331.652</v>
      </c>
      <c r="AP66" s="37">
        <f t="shared" si="14"/>
        <v>836.04000000000008</v>
      </c>
      <c r="AQ66" s="37">
        <f t="shared" si="15"/>
        <v>749.96400000000006</v>
      </c>
      <c r="AR66" s="37">
        <f t="shared" si="16"/>
        <v>1002.0840000000001</v>
      </c>
      <c r="AS66" s="37">
        <f t="shared" si="17"/>
        <v>1072.5</v>
      </c>
      <c r="AT66" s="37">
        <f t="shared" si="18"/>
        <v>678.3</v>
      </c>
      <c r="AU66" s="37">
        <f t="shared" si="19"/>
        <v>746.80799999999999</v>
      </c>
      <c r="AV66" s="37">
        <f t="shared" si="20"/>
        <v>775.36799999999994</v>
      </c>
      <c r="AW66" s="37">
        <f t="shared" si="21"/>
        <v>770.67600000000004</v>
      </c>
    </row>
    <row r="67" spans="1:49">
      <c r="A67" s="22">
        <v>64</v>
      </c>
      <c r="B67" s="23">
        <v>577.20000000000005</v>
      </c>
      <c r="C67" s="23">
        <v>947.88</v>
      </c>
      <c r="D67" s="23">
        <v>832.82</v>
      </c>
      <c r="E67" s="23">
        <v>958.08</v>
      </c>
      <c r="F67" s="23">
        <v>666.08</v>
      </c>
      <c r="G67" s="23">
        <v>623.41</v>
      </c>
      <c r="H67" s="23">
        <v>708.71</v>
      </c>
      <c r="I67" s="23">
        <v>738.88</v>
      </c>
      <c r="J67" s="23">
        <v>696.92</v>
      </c>
      <c r="K67" s="23">
        <v>631.16999999999996</v>
      </c>
      <c r="M67" s="25">
        <v>59</v>
      </c>
      <c r="N67" s="26">
        <f t="shared" si="0"/>
        <v>641.24400000000003</v>
      </c>
      <c r="O67" s="26">
        <f t="shared" si="1"/>
        <v>1017.468</v>
      </c>
      <c r="P67" s="26">
        <f t="shared" si="2"/>
        <v>919.00800000000004</v>
      </c>
      <c r="Q67" s="26">
        <f t="shared" si="3"/>
        <v>1072.5</v>
      </c>
      <c r="R67" s="26">
        <f t="shared" si="4"/>
        <v>739.9799999999999</v>
      </c>
      <c r="S67" s="26">
        <f t="shared" si="5"/>
        <v>692.85599999999999</v>
      </c>
      <c r="T67" s="26">
        <f t="shared" si="6"/>
        <v>788.67600000000004</v>
      </c>
      <c r="U67" s="26">
        <f t="shared" si="7"/>
        <v>817.38</v>
      </c>
      <c r="V67" s="26">
        <f t="shared" si="8"/>
        <v>767.13599999999997</v>
      </c>
      <c r="W67" s="26">
        <f t="shared" si="9"/>
        <v>698.23199999999997</v>
      </c>
      <c r="X67" s="43"/>
      <c r="Y67" s="48">
        <v>59</v>
      </c>
      <c r="Z67" s="49"/>
      <c r="AA67" s="47" t="s">
        <v>560</v>
      </c>
      <c r="AB67" s="47" t="s">
        <v>561</v>
      </c>
      <c r="AC67" s="47" t="s">
        <v>562</v>
      </c>
      <c r="AD67" s="47" t="s">
        <v>563</v>
      </c>
      <c r="AE67" s="47" t="s">
        <v>564</v>
      </c>
      <c r="AF67" s="47" t="s">
        <v>565</v>
      </c>
      <c r="AG67" s="47" t="s">
        <v>566</v>
      </c>
      <c r="AH67" s="47" t="s">
        <v>567</v>
      </c>
      <c r="AI67" s="47" t="s">
        <v>568</v>
      </c>
      <c r="AJ67" s="47" t="s">
        <v>569</v>
      </c>
      <c r="AK67" s="43"/>
      <c r="AL67" s="38">
        <v>59</v>
      </c>
      <c r="AM67" s="37">
        <f t="shared" si="11"/>
        <v>0</v>
      </c>
      <c r="AN67" s="37">
        <f t="shared" si="12"/>
        <v>584.24400000000003</v>
      </c>
      <c r="AO67" s="37">
        <f t="shared" si="13"/>
        <v>1361.64</v>
      </c>
      <c r="AP67" s="37">
        <f t="shared" si="14"/>
        <v>849.46799999999996</v>
      </c>
      <c r="AQ67" s="37">
        <f t="shared" si="15"/>
        <v>762.18</v>
      </c>
      <c r="AR67" s="37">
        <f t="shared" si="16"/>
        <v>1026.4079999999999</v>
      </c>
      <c r="AS67" s="37">
        <f t="shared" si="17"/>
        <v>1087.932</v>
      </c>
      <c r="AT67" s="37">
        <f t="shared" si="18"/>
        <v>689.98799999999994</v>
      </c>
      <c r="AU67" s="37">
        <f t="shared" si="19"/>
        <v>759.68400000000008</v>
      </c>
      <c r="AV67" s="37">
        <f t="shared" si="20"/>
        <v>776.88</v>
      </c>
      <c r="AW67" s="37">
        <f t="shared" si="21"/>
        <v>783.95999999999992</v>
      </c>
    </row>
    <row r="68" spans="1:49">
      <c r="A68" s="22">
        <v>65</v>
      </c>
      <c r="B68" s="23">
        <v>585.77</v>
      </c>
      <c r="C68" s="23">
        <v>967.88</v>
      </c>
      <c r="D68" s="23">
        <v>840.81</v>
      </c>
      <c r="E68" s="23">
        <v>970.94</v>
      </c>
      <c r="F68" s="23">
        <v>675.98</v>
      </c>
      <c r="G68" s="23">
        <v>632.63</v>
      </c>
      <c r="H68" s="23">
        <v>719.01</v>
      </c>
      <c r="I68" s="23">
        <v>750.42</v>
      </c>
      <c r="J68" s="23">
        <v>707.82</v>
      </c>
      <c r="K68" s="23">
        <v>641.04</v>
      </c>
      <c r="M68" s="25">
        <v>60</v>
      </c>
      <c r="N68" s="26">
        <f t="shared" si="0"/>
        <v>651.52800000000002</v>
      </c>
      <c r="O68" s="26">
        <f t="shared" si="1"/>
        <v>1041.4679999999998</v>
      </c>
      <c r="P68" s="26">
        <f t="shared" si="2"/>
        <v>939.40800000000002</v>
      </c>
      <c r="Q68" s="26">
        <f t="shared" si="3"/>
        <v>1087.944</v>
      </c>
      <c r="R68" s="26">
        <f t="shared" si="4"/>
        <v>751.8599999999999</v>
      </c>
      <c r="S68" s="26">
        <f t="shared" si="5"/>
        <v>703.90800000000002</v>
      </c>
      <c r="T68" s="26">
        <f t="shared" si="6"/>
        <v>801.03599999999994</v>
      </c>
      <c r="U68" s="26">
        <f t="shared" si="7"/>
        <v>831.24</v>
      </c>
      <c r="V68" s="26">
        <f t="shared" si="8"/>
        <v>768.79199999999992</v>
      </c>
      <c r="W68" s="26">
        <f t="shared" si="9"/>
        <v>710.06399999999996</v>
      </c>
      <c r="X68" s="43"/>
      <c r="Y68" s="48">
        <v>60</v>
      </c>
      <c r="Z68" s="49"/>
      <c r="AA68" s="47" t="s">
        <v>570</v>
      </c>
      <c r="AB68" s="47" t="s">
        <v>571</v>
      </c>
      <c r="AC68" s="47" t="s">
        <v>572</v>
      </c>
      <c r="AD68" s="47" t="s">
        <v>573</v>
      </c>
      <c r="AE68" s="47" t="s">
        <v>574</v>
      </c>
      <c r="AF68" s="47" t="s">
        <v>575</v>
      </c>
      <c r="AG68" s="47" t="s">
        <v>576</v>
      </c>
      <c r="AH68" s="47" t="s">
        <v>577</v>
      </c>
      <c r="AI68" s="47" t="s">
        <v>578</v>
      </c>
      <c r="AJ68" s="47" t="s">
        <v>579</v>
      </c>
      <c r="AK68" s="43"/>
      <c r="AL68" s="38">
        <v>60</v>
      </c>
      <c r="AM68" s="37">
        <f t="shared" si="11"/>
        <v>0</v>
      </c>
      <c r="AN68" s="37">
        <f t="shared" si="12"/>
        <v>593.20799999999997</v>
      </c>
      <c r="AO68" s="37">
        <f t="shared" si="13"/>
        <v>1391.6279999999999</v>
      </c>
      <c r="AP68" s="37">
        <f t="shared" si="14"/>
        <v>862.596</v>
      </c>
      <c r="AQ68" s="37">
        <f t="shared" si="15"/>
        <v>774.42</v>
      </c>
      <c r="AR68" s="37">
        <f t="shared" si="16"/>
        <v>1050.72</v>
      </c>
      <c r="AS68" s="37">
        <f t="shared" si="17"/>
        <v>1103.376</v>
      </c>
      <c r="AT68" s="37">
        <f t="shared" si="18"/>
        <v>701.68799999999999</v>
      </c>
      <c r="AU68" s="37">
        <f t="shared" si="19"/>
        <v>772.56</v>
      </c>
      <c r="AV68" s="37">
        <f t="shared" si="20"/>
        <v>778.56</v>
      </c>
      <c r="AW68" s="37">
        <f t="shared" si="21"/>
        <v>797.24400000000003</v>
      </c>
    </row>
    <row r="69" spans="1:49">
      <c r="A69" s="22">
        <v>66</v>
      </c>
      <c r="B69" s="23">
        <v>594.34</v>
      </c>
      <c r="C69" s="23">
        <v>987.88</v>
      </c>
      <c r="D69" s="23">
        <v>857.81</v>
      </c>
      <c r="E69" s="23">
        <v>983.81</v>
      </c>
      <c r="F69" s="23">
        <v>685.86</v>
      </c>
      <c r="G69" s="23">
        <v>641.83000000000004</v>
      </c>
      <c r="H69" s="23">
        <v>729.31</v>
      </c>
      <c r="I69" s="23">
        <v>761.97</v>
      </c>
      <c r="J69" s="23">
        <v>718.69</v>
      </c>
      <c r="K69" s="23">
        <v>650.9</v>
      </c>
      <c r="M69" s="25">
        <v>61</v>
      </c>
      <c r="N69" s="26">
        <f t="shared" si="0"/>
        <v>661.8</v>
      </c>
      <c r="O69" s="26">
        <f t="shared" si="1"/>
        <v>1065.4679999999998</v>
      </c>
      <c r="P69" s="26">
        <f t="shared" si="2"/>
        <v>948.99599999999998</v>
      </c>
      <c r="Q69" s="26">
        <f t="shared" si="3"/>
        <v>1103.376</v>
      </c>
      <c r="R69" s="26">
        <f t="shared" si="4"/>
        <v>763.70399999999995</v>
      </c>
      <c r="S69" s="26">
        <f t="shared" si="5"/>
        <v>714.94799999999998</v>
      </c>
      <c r="T69" s="26">
        <f t="shared" si="6"/>
        <v>813.38400000000001</v>
      </c>
      <c r="U69" s="26">
        <f t="shared" si="7"/>
        <v>845.08799999999997</v>
      </c>
      <c r="V69" s="26">
        <f t="shared" si="8"/>
        <v>797.11199999999997</v>
      </c>
      <c r="W69" s="26">
        <f t="shared" si="9"/>
        <v>721.89600000000007</v>
      </c>
      <c r="X69" s="43"/>
      <c r="Y69" s="48">
        <v>61</v>
      </c>
      <c r="Z69" s="49"/>
      <c r="AA69" s="47" t="s">
        <v>580</v>
      </c>
      <c r="AB69" s="47" t="s">
        <v>581</v>
      </c>
      <c r="AC69" s="47" t="s">
        <v>582</v>
      </c>
      <c r="AD69" s="47" t="s">
        <v>583</v>
      </c>
      <c r="AE69" s="47" t="s">
        <v>584</v>
      </c>
      <c r="AF69" s="47" t="s">
        <v>585</v>
      </c>
      <c r="AG69" s="47" t="s">
        <v>586</v>
      </c>
      <c r="AH69" s="47" t="s">
        <v>587</v>
      </c>
      <c r="AI69" s="47" t="s">
        <v>588</v>
      </c>
      <c r="AJ69" s="47" t="s">
        <v>589</v>
      </c>
      <c r="AK69" s="43"/>
      <c r="AL69" s="38">
        <v>61</v>
      </c>
      <c r="AM69" s="37">
        <f t="shared" si="11"/>
        <v>0</v>
      </c>
      <c r="AN69" s="37">
        <f t="shared" si="12"/>
        <v>602.18399999999997</v>
      </c>
      <c r="AO69" s="37">
        <f t="shared" si="13"/>
        <v>1421.616</v>
      </c>
      <c r="AP69" s="37">
        <f t="shared" si="14"/>
        <v>875.65200000000004</v>
      </c>
      <c r="AQ69" s="37">
        <f t="shared" si="15"/>
        <v>786.62399999999991</v>
      </c>
      <c r="AR69" s="37">
        <f t="shared" si="16"/>
        <v>1075.0439999999999</v>
      </c>
      <c r="AS69" s="37">
        <f t="shared" si="17"/>
        <v>1118.808</v>
      </c>
      <c r="AT69" s="37">
        <f t="shared" si="18"/>
        <v>713.37599999999998</v>
      </c>
      <c r="AU69" s="37">
        <f t="shared" si="19"/>
        <v>785.43599999999992</v>
      </c>
      <c r="AV69" s="37">
        <f t="shared" si="20"/>
        <v>807.26400000000001</v>
      </c>
      <c r="AW69" s="37">
        <f t="shared" si="21"/>
        <v>810.54000000000008</v>
      </c>
    </row>
    <row r="70" spans="1:49">
      <c r="A70" s="22">
        <v>67</v>
      </c>
      <c r="B70" s="23">
        <v>602.9</v>
      </c>
      <c r="C70" s="23">
        <v>1007.88</v>
      </c>
      <c r="D70" s="23">
        <v>865.8</v>
      </c>
      <c r="E70" s="23">
        <v>996.67</v>
      </c>
      <c r="F70" s="23">
        <v>695.73</v>
      </c>
      <c r="G70" s="23">
        <v>651.03</v>
      </c>
      <c r="H70" s="23">
        <v>739.6</v>
      </c>
      <c r="I70" s="23">
        <v>773.51</v>
      </c>
      <c r="J70" s="23">
        <v>729.59</v>
      </c>
      <c r="K70" s="23">
        <v>660.76</v>
      </c>
      <c r="M70" s="25">
        <v>62</v>
      </c>
      <c r="N70" s="26">
        <f t="shared" si="0"/>
        <v>672.08400000000006</v>
      </c>
      <c r="O70" s="26">
        <f t="shared" si="1"/>
        <v>1089.4679999999998</v>
      </c>
      <c r="P70" s="26">
        <f t="shared" si="2"/>
        <v>969.39599999999996</v>
      </c>
      <c r="Q70" s="26">
        <f t="shared" si="3"/>
        <v>1118.82</v>
      </c>
      <c r="R70" s="26">
        <f t="shared" si="4"/>
        <v>775.56</v>
      </c>
      <c r="S70" s="26">
        <f t="shared" si="5"/>
        <v>725.98799999999994</v>
      </c>
      <c r="T70" s="26">
        <f t="shared" si="6"/>
        <v>825.74400000000003</v>
      </c>
      <c r="U70" s="26">
        <f t="shared" si="7"/>
        <v>858.94799999999998</v>
      </c>
      <c r="V70" s="26">
        <f t="shared" si="8"/>
        <v>810.16800000000001</v>
      </c>
      <c r="W70" s="26">
        <f t="shared" si="9"/>
        <v>733.74</v>
      </c>
      <c r="X70" s="43"/>
      <c r="Y70" s="48">
        <v>62</v>
      </c>
      <c r="Z70" s="49"/>
      <c r="AA70" s="47" t="s">
        <v>590</v>
      </c>
      <c r="AB70" s="47" t="s">
        <v>591</v>
      </c>
      <c r="AC70" s="47" t="s">
        <v>592</v>
      </c>
      <c r="AD70" s="47" t="s">
        <v>593</v>
      </c>
      <c r="AE70" s="47" t="s">
        <v>594</v>
      </c>
      <c r="AF70" s="47" t="s">
        <v>595</v>
      </c>
      <c r="AG70" s="47" t="s">
        <v>596</v>
      </c>
      <c r="AH70" s="47" t="s">
        <v>597</v>
      </c>
      <c r="AI70" s="47" t="s">
        <v>598</v>
      </c>
      <c r="AJ70" s="47" t="s">
        <v>599</v>
      </c>
      <c r="AK70" s="43"/>
      <c r="AL70" s="38">
        <v>62</v>
      </c>
      <c r="AM70" s="37">
        <f t="shared" si="11"/>
        <v>0</v>
      </c>
      <c r="AN70" s="37">
        <f t="shared" si="12"/>
        <v>611.14800000000002</v>
      </c>
      <c r="AO70" s="37">
        <f t="shared" si="13"/>
        <v>1451.604</v>
      </c>
      <c r="AP70" s="37">
        <f t="shared" si="14"/>
        <v>889.07999999999993</v>
      </c>
      <c r="AQ70" s="37">
        <f t="shared" si="15"/>
        <v>798.84</v>
      </c>
      <c r="AR70" s="37">
        <f t="shared" si="16"/>
        <v>1099.356</v>
      </c>
      <c r="AS70" s="37">
        <f t="shared" si="17"/>
        <v>1134.252</v>
      </c>
      <c r="AT70" s="37">
        <f t="shared" si="18"/>
        <v>725.07600000000002</v>
      </c>
      <c r="AU70" s="37">
        <f t="shared" si="19"/>
        <v>798.31200000000001</v>
      </c>
      <c r="AV70" s="37">
        <f t="shared" si="20"/>
        <v>820.46400000000006</v>
      </c>
      <c r="AW70" s="37">
        <f t="shared" si="21"/>
        <v>823.82399999999996</v>
      </c>
    </row>
    <row r="71" spans="1:49">
      <c r="A71" s="22">
        <v>68</v>
      </c>
      <c r="B71" s="23">
        <v>611.47</v>
      </c>
      <c r="C71" s="23">
        <v>1027.8800000000001</v>
      </c>
      <c r="D71" s="23">
        <v>882.8</v>
      </c>
      <c r="E71" s="23">
        <v>1009.53</v>
      </c>
      <c r="F71" s="23">
        <v>705.64</v>
      </c>
      <c r="G71" s="23">
        <v>660.25</v>
      </c>
      <c r="H71" s="23">
        <v>749.9</v>
      </c>
      <c r="I71" s="23">
        <v>785.06</v>
      </c>
      <c r="J71" s="23">
        <v>740.46</v>
      </c>
      <c r="K71" s="23">
        <v>670.62</v>
      </c>
      <c r="M71" s="25">
        <v>63</v>
      </c>
      <c r="N71" s="26">
        <f t="shared" si="0"/>
        <v>682.36799999999994</v>
      </c>
      <c r="O71" s="26">
        <f t="shared" si="1"/>
        <v>1113.4559999999999</v>
      </c>
      <c r="P71" s="26">
        <f t="shared" si="2"/>
        <v>978.98400000000004</v>
      </c>
      <c r="Q71" s="26">
        <f t="shared" si="3"/>
        <v>1134.252</v>
      </c>
      <c r="R71" s="26">
        <f t="shared" si="4"/>
        <v>787.452</v>
      </c>
      <c r="S71" s="26">
        <f t="shared" si="5"/>
        <v>737.06399999999996</v>
      </c>
      <c r="T71" s="26">
        <f t="shared" si="6"/>
        <v>838.10399999999993</v>
      </c>
      <c r="U71" s="26">
        <f t="shared" si="7"/>
        <v>872.79600000000005</v>
      </c>
      <c r="V71" s="26">
        <f t="shared" si="8"/>
        <v>823.24799999999993</v>
      </c>
      <c r="W71" s="26">
        <f t="shared" si="9"/>
        <v>745.57199999999989</v>
      </c>
      <c r="X71" s="43"/>
      <c r="Y71" s="48">
        <v>63</v>
      </c>
      <c r="Z71" s="49"/>
      <c r="AA71" s="47" t="s">
        <v>600</v>
      </c>
      <c r="AB71" s="47" t="s">
        <v>601</v>
      </c>
      <c r="AC71" s="47" t="s">
        <v>602</v>
      </c>
      <c r="AD71" s="47" t="s">
        <v>603</v>
      </c>
      <c r="AE71" s="47" t="s">
        <v>604</v>
      </c>
      <c r="AF71" s="47" t="s">
        <v>605</v>
      </c>
      <c r="AG71" s="47" t="s">
        <v>606</v>
      </c>
      <c r="AH71" s="47" t="s">
        <v>607</v>
      </c>
      <c r="AI71" s="47" t="s">
        <v>608</v>
      </c>
      <c r="AJ71" s="47" t="s">
        <v>609</v>
      </c>
      <c r="AK71" s="43"/>
      <c r="AL71" s="38">
        <v>63</v>
      </c>
      <c r="AM71" s="37">
        <f t="shared" si="11"/>
        <v>0</v>
      </c>
      <c r="AN71" s="37">
        <f t="shared" si="12"/>
        <v>620.12399999999991</v>
      </c>
      <c r="AO71" s="37">
        <f t="shared" si="13"/>
        <v>1481.5920000000001</v>
      </c>
      <c r="AP71" s="37">
        <f t="shared" si="14"/>
        <v>902.56799999999998</v>
      </c>
      <c r="AQ71" s="37">
        <f t="shared" si="15"/>
        <v>811.05599999999993</v>
      </c>
      <c r="AR71" s="37">
        <f t="shared" si="16"/>
        <v>1123.6799999999998</v>
      </c>
      <c r="AS71" s="37">
        <f t="shared" si="17"/>
        <v>1149.684</v>
      </c>
      <c r="AT71" s="37">
        <f t="shared" si="18"/>
        <v>736.76400000000001</v>
      </c>
      <c r="AU71" s="37">
        <f t="shared" si="19"/>
        <v>811.18799999999999</v>
      </c>
      <c r="AV71" s="37">
        <f t="shared" si="20"/>
        <v>833.72399999999993</v>
      </c>
      <c r="AW71" s="37">
        <f t="shared" si="21"/>
        <v>837.10800000000006</v>
      </c>
    </row>
    <row r="72" spans="1:49">
      <c r="A72" s="22">
        <v>69</v>
      </c>
      <c r="B72" s="23">
        <v>620.04</v>
      </c>
      <c r="C72" s="23">
        <v>1047.8800000000001</v>
      </c>
      <c r="D72" s="23">
        <v>890.79</v>
      </c>
      <c r="E72" s="23">
        <v>1022.4</v>
      </c>
      <c r="F72" s="23">
        <v>715.52</v>
      </c>
      <c r="G72" s="23">
        <v>669.45</v>
      </c>
      <c r="H72" s="23">
        <v>760.19</v>
      </c>
      <c r="I72" s="23">
        <v>796.6</v>
      </c>
      <c r="J72" s="23">
        <v>751.37</v>
      </c>
      <c r="K72" s="23">
        <v>680.49</v>
      </c>
      <c r="M72" s="25">
        <v>64</v>
      </c>
      <c r="N72" s="26">
        <f t="shared" ref="N72:N135" si="22">B67*1.2</f>
        <v>692.64</v>
      </c>
      <c r="O72" s="26">
        <f t="shared" ref="O72:O135" si="23">C67*1.2</f>
        <v>1137.4559999999999</v>
      </c>
      <c r="P72" s="26">
        <f t="shared" ref="P72:P135" si="24">D67*1.2</f>
        <v>999.38400000000001</v>
      </c>
      <c r="Q72" s="26">
        <f t="shared" ref="Q72:Q135" si="25">E67*1.2</f>
        <v>1149.6959999999999</v>
      </c>
      <c r="R72" s="26">
        <f t="shared" ref="R72:R135" si="26">F67*1.2</f>
        <v>799.29600000000005</v>
      </c>
      <c r="S72" s="26">
        <f t="shared" ref="S72:S135" si="27">G67*1.2</f>
        <v>748.09199999999998</v>
      </c>
      <c r="T72" s="26">
        <f t="shared" ref="T72:T135" si="28">H67*1.2</f>
        <v>850.452</v>
      </c>
      <c r="U72" s="26">
        <f t="shared" ref="U72:U135" si="29">I67*1.2</f>
        <v>886.65599999999995</v>
      </c>
      <c r="V72" s="26">
        <f t="shared" ref="V72:V135" si="30">J67*1.2</f>
        <v>836.30399999999997</v>
      </c>
      <c r="W72" s="26">
        <f t="shared" ref="W72:W135" si="31">K67*1.2</f>
        <v>757.40399999999988</v>
      </c>
      <c r="X72" s="43"/>
      <c r="Y72" s="48">
        <v>64</v>
      </c>
      <c r="Z72" s="49"/>
      <c r="AA72" s="47" t="s">
        <v>610</v>
      </c>
      <c r="AB72" s="47" t="s">
        <v>611</v>
      </c>
      <c r="AC72" s="47" t="s">
        <v>612</v>
      </c>
      <c r="AD72" s="47" t="s">
        <v>613</v>
      </c>
      <c r="AE72" s="47" t="s">
        <v>614</v>
      </c>
      <c r="AF72" s="47" t="s">
        <v>615</v>
      </c>
      <c r="AG72" s="47" t="s">
        <v>616</v>
      </c>
      <c r="AH72" s="47" t="s">
        <v>617</v>
      </c>
      <c r="AI72" s="47" t="s">
        <v>618</v>
      </c>
      <c r="AJ72" s="47" t="s">
        <v>619</v>
      </c>
      <c r="AK72" s="43"/>
      <c r="AL72" s="38">
        <v>64</v>
      </c>
      <c r="AM72" s="37">
        <f t="shared" si="11"/>
        <v>0</v>
      </c>
      <c r="AN72" s="37">
        <f t="shared" si="12"/>
        <v>629.08799999999997</v>
      </c>
      <c r="AO72" s="37">
        <f t="shared" si="13"/>
        <v>1511.5800000000002</v>
      </c>
      <c r="AP72" s="37">
        <f t="shared" si="14"/>
        <v>915.62399999999991</v>
      </c>
      <c r="AQ72" s="37">
        <f t="shared" si="15"/>
        <v>823.27199999999993</v>
      </c>
      <c r="AR72" s="37">
        <f t="shared" si="16"/>
        <v>1148.0039999999999</v>
      </c>
      <c r="AS72" s="37">
        <f t="shared" si="17"/>
        <v>1165.1279999999999</v>
      </c>
      <c r="AT72" s="37">
        <f t="shared" si="18"/>
        <v>748.46400000000006</v>
      </c>
      <c r="AU72" s="37">
        <f t="shared" si="19"/>
        <v>824.06399999999996</v>
      </c>
      <c r="AV72" s="37">
        <f t="shared" si="20"/>
        <v>846.92399999999998</v>
      </c>
      <c r="AW72" s="37">
        <f t="shared" si="21"/>
        <v>850.39199999999994</v>
      </c>
    </row>
    <row r="73" spans="1:49">
      <c r="A73" s="22">
        <v>70</v>
      </c>
      <c r="B73" s="23">
        <v>628.6</v>
      </c>
      <c r="C73" s="23">
        <v>1067.8800000000001</v>
      </c>
      <c r="D73" s="23">
        <v>907.79</v>
      </c>
      <c r="E73" s="23">
        <v>1035.27</v>
      </c>
      <c r="F73" s="23">
        <v>725.42</v>
      </c>
      <c r="G73" s="23">
        <v>678.67</v>
      </c>
      <c r="H73" s="23">
        <v>770.49</v>
      </c>
      <c r="I73" s="23">
        <v>808.15</v>
      </c>
      <c r="J73" s="23">
        <v>762.23</v>
      </c>
      <c r="K73" s="23">
        <v>690.34</v>
      </c>
      <c r="M73" s="25">
        <v>65</v>
      </c>
      <c r="N73" s="26">
        <f t="shared" si="22"/>
        <v>702.92399999999998</v>
      </c>
      <c r="O73" s="26">
        <f t="shared" si="23"/>
        <v>1161.4559999999999</v>
      </c>
      <c r="P73" s="26">
        <f t="shared" si="24"/>
        <v>1008.9719999999999</v>
      </c>
      <c r="Q73" s="26">
        <f t="shared" si="25"/>
        <v>1165.1279999999999</v>
      </c>
      <c r="R73" s="26">
        <f t="shared" si="26"/>
        <v>811.17600000000004</v>
      </c>
      <c r="S73" s="26">
        <f t="shared" si="27"/>
        <v>759.15599999999995</v>
      </c>
      <c r="T73" s="26">
        <f t="shared" si="28"/>
        <v>862.81200000000001</v>
      </c>
      <c r="U73" s="26">
        <f t="shared" si="29"/>
        <v>900.50399999999991</v>
      </c>
      <c r="V73" s="26">
        <f t="shared" si="30"/>
        <v>849.38400000000001</v>
      </c>
      <c r="W73" s="26">
        <f t="shared" si="31"/>
        <v>769.24799999999993</v>
      </c>
      <c r="X73" s="43"/>
      <c r="Y73" s="48">
        <v>65</v>
      </c>
      <c r="Z73" s="49"/>
      <c r="AA73" s="47" t="s">
        <v>404</v>
      </c>
      <c r="AB73" s="47" t="s">
        <v>620</v>
      </c>
      <c r="AC73" s="47" t="s">
        <v>621</v>
      </c>
      <c r="AD73" s="47" t="s">
        <v>622</v>
      </c>
      <c r="AE73" s="47" t="s">
        <v>623</v>
      </c>
      <c r="AF73" s="47" t="s">
        <v>624</v>
      </c>
      <c r="AG73" s="47" t="s">
        <v>625</v>
      </c>
      <c r="AH73" s="47" t="s">
        <v>626</v>
      </c>
      <c r="AI73" s="47" t="s">
        <v>627</v>
      </c>
      <c r="AJ73" s="47" t="s">
        <v>628</v>
      </c>
      <c r="AK73" s="43"/>
      <c r="AL73" s="38">
        <v>65</v>
      </c>
      <c r="AM73" s="37">
        <f t="shared" ref="AM73:AM136" si="32">Z73*1.2</f>
        <v>0</v>
      </c>
      <c r="AN73" s="37">
        <f t="shared" ref="AN73:AN136" si="33">AA73*1.2</f>
        <v>638.05200000000002</v>
      </c>
      <c r="AO73" s="37">
        <f t="shared" ref="AO73:AO136" si="34">AB73*1.2</f>
        <v>1541.568</v>
      </c>
      <c r="AP73" s="37">
        <f t="shared" ref="AP73:AP136" si="35">AC73*1.2</f>
        <v>928.64400000000001</v>
      </c>
      <c r="AQ73" s="37">
        <f t="shared" ref="AQ73:AQ136" si="36">AD73*1.2</f>
        <v>835.51199999999994</v>
      </c>
      <c r="AR73" s="37">
        <f t="shared" ref="AR73:AR136" si="37">AE73*1.2</f>
        <v>1172.3159999999998</v>
      </c>
      <c r="AS73" s="37">
        <f t="shared" ref="AS73:AS136" si="38">AF73*1.2</f>
        <v>1180.56</v>
      </c>
      <c r="AT73" s="37">
        <f t="shared" ref="AT73:AT136" si="39">AG73*1.2</f>
        <v>760.16399999999999</v>
      </c>
      <c r="AU73" s="37">
        <f t="shared" ref="AU73:AU136" si="40">AH73*1.2</f>
        <v>836.94</v>
      </c>
      <c r="AV73" s="37">
        <f t="shared" ref="AV73:AV136" si="41">AI73*1.2</f>
        <v>860.18400000000008</v>
      </c>
      <c r="AW73" s="37">
        <f t="shared" ref="AW73:AW136" si="42">AJ73*1.2</f>
        <v>863.68799999999999</v>
      </c>
    </row>
    <row r="74" spans="1:49">
      <c r="A74" s="22">
        <v>71</v>
      </c>
      <c r="B74" s="23">
        <v>637.16999999999996</v>
      </c>
      <c r="C74" s="23">
        <v>1087.8800000000001</v>
      </c>
      <c r="D74" s="23">
        <v>915.78</v>
      </c>
      <c r="E74" s="23">
        <v>1048.1300000000001</v>
      </c>
      <c r="F74" s="23">
        <v>735.29</v>
      </c>
      <c r="G74" s="23">
        <v>687.87</v>
      </c>
      <c r="H74" s="23">
        <v>780.79</v>
      </c>
      <c r="I74" s="23">
        <v>819.69</v>
      </c>
      <c r="J74" s="23">
        <v>773.15</v>
      </c>
      <c r="K74" s="23">
        <v>700.2</v>
      </c>
      <c r="M74" s="25">
        <v>66</v>
      </c>
      <c r="N74" s="26">
        <f t="shared" si="22"/>
        <v>713.20799999999997</v>
      </c>
      <c r="O74" s="26">
        <f t="shared" si="23"/>
        <v>1185.4559999999999</v>
      </c>
      <c r="P74" s="26">
        <f t="shared" si="24"/>
        <v>1029.3719999999998</v>
      </c>
      <c r="Q74" s="26">
        <f t="shared" si="25"/>
        <v>1180.5719999999999</v>
      </c>
      <c r="R74" s="26">
        <f t="shared" si="26"/>
        <v>823.03200000000004</v>
      </c>
      <c r="S74" s="26">
        <f t="shared" si="27"/>
        <v>770.19600000000003</v>
      </c>
      <c r="T74" s="26">
        <f t="shared" si="28"/>
        <v>875.17199999999991</v>
      </c>
      <c r="U74" s="26">
        <f t="shared" si="29"/>
        <v>914.36400000000003</v>
      </c>
      <c r="V74" s="26">
        <f t="shared" si="30"/>
        <v>862.428</v>
      </c>
      <c r="W74" s="26">
        <f t="shared" si="31"/>
        <v>781.07999999999993</v>
      </c>
      <c r="X74" s="43"/>
      <c r="Y74" s="48">
        <v>66</v>
      </c>
      <c r="Z74" s="49"/>
      <c r="AA74" s="47" t="s">
        <v>629</v>
      </c>
      <c r="AB74" s="47" t="s">
        <v>630</v>
      </c>
      <c r="AC74" s="47" t="s">
        <v>631</v>
      </c>
      <c r="AD74" s="47" t="s">
        <v>632</v>
      </c>
      <c r="AE74" s="47" t="s">
        <v>633</v>
      </c>
      <c r="AF74" s="47" t="s">
        <v>634</v>
      </c>
      <c r="AG74" s="47" t="s">
        <v>635</v>
      </c>
      <c r="AH74" s="47" t="s">
        <v>636</v>
      </c>
      <c r="AI74" s="47" t="s">
        <v>637</v>
      </c>
      <c r="AJ74" s="47" t="s">
        <v>638</v>
      </c>
      <c r="AK74" s="43"/>
      <c r="AL74" s="38">
        <v>66</v>
      </c>
      <c r="AM74" s="37">
        <f t="shared" si="32"/>
        <v>0</v>
      </c>
      <c r="AN74" s="37">
        <f t="shared" si="33"/>
        <v>647.02800000000002</v>
      </c>
      <c r="AO74" s="37">
        <f t="shared" si="34"/>
        <v>1571.556</v>
      </c>
      <c r="AP74" s="37">
        <f t="shared" si="35"/>
        <v>942.15599999999995</v>
      </c>
      <c r="AQ74" s="37">
        <f t="shared" si="36"/>
        <v>847.71599999999989</v>
      </c>
      <c r="AR74" s="37">
        <f t="shared" si="37"/>
        <v>1196.6400000000001</v>
      </c>
      <c r="AS74" s="37">
        <f t="shared" si="38"/>
        <v>1196.0039999999999</v>
      </c>
      <c r="AT74" s="37">
        <f t="shared" si="39"/>
        <v>771.85199999999998</v>
      </c>
      <c r="AU74" s="37">
        <f t="shared" si="40"/>
        <v>849.81599999999992</v>
      </c>
      <c r="AV74" s="37">
        <f t="shared" si="41"/>
        <v>873.38400000000001</v>
      </c>
      <c r="AW74" s="37">
        <f t="shared" si="42"/>
        <v>876.97199999999987</v>
      </c>
    </row>
    <row r="75" spans="1:49">
      <c r="A75" s="22">
        <v>72</v>
      </c>
      <c r="B75" s="23">
        <v>645.74</v>
      </c>
      <c r="C75" s="23">
        <v>1107.8800000000001</v>
      </c>
      <c r="D75" s="23">
        <v>932.78</v>
      </c>
      <c r="E75" s="23">
        <v>1060.99</v>
      </c>
      <c r="F75" s="23">
        <v>745.17</v>
      </c>
      <c r="G75" s="23">
        <v>697.07</v>
      </c>
      <c r="H75" s="23">
        <v>791.08</v>
      </c>
      <c r="I75" s="23">
        <v>831.24</v>
      </c>
      <c r="J75" s="23">
        <v>784.01</v>
      </c>
      <c r="K75" s="23">
        <v>710.07</v>
      </c>
      <c r="M75" s="25">
        <v>67</v>
      </c>
      <c r="N75" s="26">
        <f t="shared" si="22"/>
        <v>723.4799999999999</v>
      </c>
      <c r="O75" s="26">
        <f t="shared" si="23"/>
        <v>1209.4559999999999</v>
      </c>
      <c r="P75" s="26">
        <f t="shared" si="24"/>
        <v>1038.9599999999998</v>
      </c>
      <c r="Q75" s="26">
        <f t="shared" si="25"/>
        <v>1196.0039999999999</v>
      </c>
      <c r="R75" s="26">
        <f t="shared" si="26"/>
        <v>834.87599999999998</v>
      </c>
      <c r="S75" s="26">
        <f t="shared" si="27"/>
        <v>781.23599999999999</v>
      </c>
      <c r="T75" s="26">
        <f t="shared" si="28"/>
        <v>887.52</v>
      </c>
      <c r="U75" s="26">
        <f t="shared" si="29"/>
        <v>928.21199999999999</v>
      </c>
      <c r="V75" s="26">
        <f t="shared" si="30"/>
        <v>875.50800000000004</v>
      </c>
      <c r="W75" s="26">
        <f t="shared" si="31"/>
        <v>792.91199999999992</v>
      </c>
      <c r="X75" s="43"/>
      <c r="Y75" s="48">
        <v>67</v>
      </c>
      <c r="Z75" s="49"/>
      <c r="AA75" s="47" t="s">
        <v>639</v>
      </c>
      <c r="AB75" s="47" t="s">
        <v>640</v>
      </c>
      <c r="AC75" s="47" t="s">
        <v>641</v>
      </c>
      <c r="AD75" s="47" t="s">
        <v>642</v>
      </c>
      <c r="AE75" s="47" t="s">
        <v>643</v>
      </c>
      <c r="AF75" s="47" t="s">
        <v>644</v>
      </c>
      <c r="AG75" s="47" t="s">
        <v>645</v>
      </c>
      <c r="AH75" s="47" t="s">
        <v>646</v>
      </c>
      <c r="AI75" s="47" t="s">
        <v>647</v>
      </c>
      <c r="AJ75" s="47" t="s">
        <v>648</v>
      </c>
      <c r="AK75" s="43"/>
      <c r="AL75" s="38">
        <v>67</v>
      </c>
      <c r="AM75" s="37">
        <f t="shared" si="32"/>
        <v>0</v>
      </c>
      <c r="AN75" s="37">
        <f t="shared" si="33"/>
        <v>655.99199999999996</v>
      </c>
      <c r="AO75" s="37">
        <f t="shared" si="34"/>
        <v>1601.5439999999999</v>
      </c>
      <c r="AP75" s="37">
        <f t="shared" si="35"/>
        <v>955.19999999999993</v>
      </c>
      <c r="AQ75" s="37">
        <f t="shared" si="36"/>
        <v>859.93200000000002</v>
      </c>
      <c r="AR75" s="37">
        <f t="shared" si="37"/>
        <v>1220.952</v>
      </c>
      <c r="AS75" s="37">
        <f t="shared" si="38"/>
        <v>1211.4359999999999</v>
      </c>
      <c r="AT75" s="37">
        <f t="shared" si="39"/>
        <v>783.55200000000002</v>
      </c>
      <c r="AU75" s="37">
        <f t="shared" si="40"/>
        <v>862.69199999999989</v>
      </c>
      <c r="AV75" s="37">
        <f t="shared" si="41"/>
        <v>886.64400000000001</v>
      </c>
      <c r="AW75" s="37">
        <f t="shared" si="42"/>
        <v>890.25599999999997</v>
      </c>
    </row>
    <row r="76" spans="1:49">
      <c r="A76" s="22">
        <v>73</v>
      </c>
      <c r="B76" s="23">
        <v>654.29999999999995</v>
      </c>
      <c r="C76" s="23">
        <v>1127.8800000000001</v>
      </c>
      <c r="D76" s="23">
        <v>940.77</v>
      </c>
      <c r="E76" s="23">
        <v>1073.8599999999999</v>
      </c>
      <c r="F76" s="23">
        <v>755.08</v>
      </c>
      <c r="G76" s="23">
        <v>706.29</v>
      </c>
      <c r="H76" s="23">
        <v>801.38</v>
      </c>
      <c r="I76" s="23">
        <v>842.78</v>
      </c>
      <c r="J76" s="23">
        <v>794.91</v>
      </c>
      <c r="K76" s="23">
        <v>719.93</v>
      </c>
      <c r="M76" s="25">
        <v>68</v>
      </c>
      <c r="N76" s="26">
        <f t="shared" si="22"/>
        <v>733.76400000000001</v>
      </c>
      <c r="O76" s="26">
        <f t="shared" si="23"/>
        <v>1233.4560000000001</v>
      </c>
      <c r="P76" s="26">
        <f t="shared" si="24"/>
        <v>1059.3599999999999</v>
      </c>
      <c r="Q76" s="26">
        <f t="shared" si="25"/>
        <v>1211.4359999999999</v>
      </c>
      <c r="R76" s="26">
        <f t="shared" si="26"/>
        <v>846.76799999999992</v>
      </c>
      <c r="S76" s="26">
        <f t="shared" si="27"/>
        <v>792.3</v>
      </c>
      <c r="T76" s="26">
        <f t="shared" si="28"/>
        <v>899.88</v>
      </c>
      <c r="U76" s="26">
        <f t="shared" si="29"/>
        <v>942.07199999999989</v>
      </c>
      <c r="V76" s="26">
        <f t="shared" si="30"/>
        <v>888.55200000000002</v>
      </c>
      <c r="W76" s="26">
        <f t="shared" si="31"/>
        <v>804.74400000000003</v>
      </c>
      <c r="X76" s="43"/>
      <c r="Y76" s="48">
        <v>68</v>
      </c>
      <c r="Z76" s="49"/>
      <c r="AA76" s="47" t="s">
        <v>649</v>
      </c>
      <c r="AB76" s="47" t="s">
        <v>650</v>
      </c>
      <c r="AC76" s="47" t="s">
        <v>651</v>
      </c>
      <c r="AD76" s="47" t="s">
        <v>652</v>
      </c>
      <c r="AE76" s="47" t="s">
        <v>653</v>
      </c>
      <c r="AF76" s="47" t="s">
        <v>654</v>
      </c>
      <c r="AG76" s="47" t="s">
        <v>655</v>
      </c>
      <c r="AH76" s="47" t="s">
        <v>656</v>
      </c>
      <c r="AI76" s="47" t="s">
        <v>657</v>
      </c>
      <c r="AJ76" s="47" t="s">
        <v>658</v>
      </c>
      <c r="AK76" s="43"/>
      <c r="AL76" s="38">
        <v>68</v>
      </c>
      <c r="AM76" s="37">
        <f t="shared" si="32"/>
        <v>0</v>
      </c>
      <c r="AN76" s="37">
        <f t="shared" si="33"/>
        <v>664.96799999999996</v>
      </c>
      <c r="AO76" s="37">
        <f t="shared" si="34"/>
        <v>1631.5319999999999</v>
      </c>
      <c r="AP76" s="37">
        <f t="shared" si="35"/>
        <v>968.67599999999993</v>
      </c>
      <c r="AQ76" s="37">
        <f t="shared" si="36"/>
        <v>872.17199999999991</v>
      </c>
      <c r="AR76" s="37">
        <f t="shared" si="37"/>
        <v>1245.2760000000001</v>
      </c>
      <c r="AS76" s="37">
        <f t="shared" si="38"/>
        <v>1226.8799999999999</v>
      </c>
      <c r="AT76" s="37">
        <f t="shared" si="39"/>
        <v>795.24</v>
      </c>
      <c r="AU76" s="37">
        <f t="shared" si="40"/>
        <v>875.56799999999998</v>
      </c>
      <c r="AV76" s="37">
        <f t="shared" si="41"/>
        <v>899.85599999999999</v>
      </c>
      <c r="AW76" s="37">
        <f t="shared" si="42"/>
        <v>903.55200000000002</v>
      </c>
    </row>
    <row r="77" spans="1:49">
      <c r="A77" s="22">
        <v>74</v>
      </c>
      <c r="B77" s="23">
        <v>662.87</v>
      </c>
      <c r="C77" s="23">
        <v>1147.8800000000001</v>
      </c>
      <c r="D77" s="23">
        <v>957.77</v>
      </c>
      <c r="E77" s="23">
        <v>1086.73</v>
      </c>
      <c r="F77" s="23">
        <v>764.95</v>
      </c>
      <c r="G77" s="23">
        <v>715.49</v>
      </c>
      <c r="H77" s="23">
        <v>811.68</v>
      </c>
      <c r="I77" s="23">
        <v>854.33</v>
      </c>
      <c r="J77" s="23">
        <v>805.86</v>
      </c>
      <c r="K77" s="23">
        <v>729.79</v>
      </c>
      <c r="M77" s="25">
        <v>69</v>
      </c>
      <c r="N77" s="26">
        <f t="shared" si="22"/>
        <v>744.04799999999989</v>
      </c>
      <c r="O77" s="26">
        <f t="shared" si="23"/>
        <v>1257.4560000000001</v>
      </c>
      <c r="P77" s="26">
        <f t="shared" si="24"/>
        <v>1068.9479999999999</v>
      </c>
      <c r="Q77" s="26">
        <f t="shared" si="25"/>
        <v>1226.8799999999999</v>
      </c>
      <c r="R77" s="26">
        <f t="shared" si="26"/>
        <v>858.62399999999991</v>
      </c>
      <c r="S77" s="26">
        <f t="shared" si="27"/>
        <v>803.34</v>
      </c>
      <c r="T77" s="26">
        <f t="shared" si="28"/>
        <v>912.22800000000007</v>
      </c>
      <c r="U77" s="26">
        <f t="shared" si="29"/>
        <v>955.92</v>
      </c>
      <c r="V77" s="26">
        <f t="shared" si="30"/>
        <v>901.64400000000001</v>
      </c>
      <c r="W77" s="26">
        <f t="shared" si="31"/>
        <v>816.58799999999997</v>
      </c>
      <c r="X77" s="43"/>
      <c r="Y77" s="48">
        <v>69</v>
      </c>
      <c r="Z77" s="49"/>
      <c r="AA77" s="47" t="s">
        <v>659</v>
      </c>
      <c r="AB77" s="47" t="s">
        <v>660</v>
      </c>
      <c r="AC77" s="47" t="s">
        <v>661</v>
      </c>
      <c r="AD77" s="47" t="s">
        <v>662</v>
      </c>
      <c r="AE77" s="47" t="s">
        <v>663</v>
      </c>
      <c r="AF77" s="47" t="s">
        <v>664</v>
      </c>
      <c r="AG77" s="47" t="s">
        <v>665</v>
      </c>
      <c r="AH77" s="47" t="s">
        <v>666</v>
      </c>
      <c r="AI77" s="47" t="s">
        <v>667</v>
      </c>
      <c r="AJ77" s="47" t="s">
        <v>668</v>
      </c>
      <c r="AK77" s="43"/>
      <c r="AL77" s="38">
        <v>69</v>
      </c>
      <c r="AM77" s="37">
        <f t="shared" si="32"/>
        <v>0</v>
      </c>
      <c r="AN77" s="37">
        <f t="shared" si="33"/>
        <v>673.93200000000002</v>
      </c>
      <c r="AO77" s="37">
        <f t="shared" si="34"/>
        <v>1661.5199999999998</v>
      </c>
      <c r="AP77" s="37">
        <f t="shared" si="35"/>
        <v>981.73199999999997</v>
      </c>
      <c r="AQ77" s="37">
        <f t="shared" si="36"/>
        <v>884.37599999999998</v>
      </c>
      <c r="AR77" s="37">
        <f t="shared" si="37"/>
        <v>1269.588</v>
      </c>
      <c r="AS77" s="37">
        <f t="shared" si="38"/>
        <v>1242.3119999999999</v>
      </c>
      <c r="AT77" s="37">
        <f t="shared" si="39"/>
        <v>806.94</v>
      </c>
      <c r="AU77" s="37">
        <f t="shared" si="40"/>
        <v>888.44399999999996</v>
      </c>
      <c r="AV77" s="37">
        <f t="shared" si="41"/>
        <v>913.10399999999993</v>
      </c>
      <c r="AW77" s="37">
        <f t="shared" si="42"/>
        <v>916.8359999999999</v>
      </c>
    </row>
    <row r="78" spans="1:49">
      <c r="A78" s="22">
        <v>75</v>
      </c>
      <c r="B78" s="23">
        <v>671.44</v>
      </c>
      <c r="C78" s="23">
        <v>1167.8699999999999</v>
      </c>
      <c r="D78" s="23">
        <v>965.76</v>
      </c>
      <c r="E78" s="23">
        <v>1099.58</v>
      </c>
      <c r="F78" s="23">
        <v>774.85</v>
      </c>
      <c r="G78" s="23">
        <v>724.71</v>
      </c>
      <c r="H78" s="23">
        <v>821.97</v>
      </c>
      <c r="I78" s="23">
        <v>865.87</v>
      </c>
      <c r="J78" s="23">
        <v>816.69</v>
      </c>
      <c r="K78" s="23">
        <v>739.66</v>
      </c>
      <c r="M78" s="25">
        <v>70</v>
      </c>
      <c r="N78" s="26">
        <f t="shared" si="22"/>
        <v>754.32</v>
      </c>
      <c r="O78" s="26">
        <f t="shared" si="23"/>
        <v>1281.4560000000001</v>
      </c>
      <c r="P78" s="26">
        <f t="shared" si="24"/>
        <v>1089.348</v>
      </c>
      <c r="Q78" s="26">
        <f t="shared" si="25"/>
        <v>1242.3239999999998</v>
      </c>
      <c r="R78" s="26">
        <f t="shared" si="26"/>
        <v>870.50399999999991</v>
      </c>
      <c r="S78" s="26">
        <f t="shared" si="27"/>
        <v>814.40399999999988</v>
      </c>
      <c r="T78" s="26">
        <f t="shared" si="28"/>
        <v>924.58799999999997</v>
      </c>
      <c r="U78" s="26">
        <f t="shared" si="29"/>
        <v>969.78</v>
      </c>
      <c r="V78" s="26">
        <f t="shared" si="30"/>
        <v>914.67600000000004</v>
      </c>
      <c r="W78" s="26">
        <f t="shared" si="31"/>
        <v>828.40800000000002</v>
      </c>
      <c r="X78" s="43"/>
      <c r="Y78" s="48">
        <v>70</v>
      </c>
      <c r="Z78" s="49"/>
      <c r="AA78" s="47" t="s">
        <v>669</v>
      </c>
      <c r="AB78" s="47" t="s">
        <v>670</v>
      </c>
      <c r="AC78" s="47" t="s">
        <v>671</v>
      </c>
      <c r="AD78" s="47" t="s">
        <v>672</v>
      </c>
      <c r="AE78" s="47" t="s">
        <v>673</v>
      </c>
      <c r="AF78" s="47" t="s">
        <v>674</v>
      </c>
      <c r="AG78" s="47" t="s">
        <v>675</v>
      </c>
      <c r="AH78" s="47" t="s">
        <v>676</v>
      </c>
      <c r="AI78" s="47" t="s">
        <v>677</v>
      </c>
      <c r="AJ78" s="47" t="s">
        <v>678</v>
      </c>
      <c r="AK78" s="43"/>
      <c r="AL78" s="38">
        <v>70</v>
      </c>
      <c r="AM78" s="37">
        <f t="shared" si="32"/>
        <v>0</v>
      </c>
      <c r="AN78" s="37">
        <f t="shared" si="33"/>
        <v>682.90800000000002</v>
      </c>
      <c r="AO78" s="37">
        <f t="shared" si="34"/>
        <v>1691.5079999999998</v>
      </c>
      <c r="AP78" s="37">
        <f t="shared" si="35"/>
        <v>995.15999999999985</v>
      </c>
      <c r="AQ78" s="37">
        <f t="shared" si="36"/>
        <v>896.62800000000004</v>
      </c>
      <c r="AR78" s="37">
        <f t="shared" si="37"/>
        <v>1293.912</v>
      </c>
      <c r="AS78" s="37">
        <f t="shared" si="38"/>
        <v>1257.7560000000001</v>
      </c>
      <c r="AT78" s="37">
        <f t="shared" si="39"/>
        <v>818.62800000000004</v>
      </c>
      <c r="AU78" s="37">
        <f t="shared" si="40"/>
        <v>901.32</v>
      </c>
      <c r="AV78" s="37">
        <f t="shared" si="41"/>
        <v>926.31599999999992</v>
      </c>
      <c r="AW78" s="37">
        <f t="shared" si="42"/>
        <v>930.12</v>
      </c>
    </row>
    <row r="79" spans="1:49">
      <c r="A79" s="22">
        <v>76</v>
      </c>
      <c r="B79" s="23">
        <v>680</v>
      </c>
      <c r="C79" s="23">
        <v>1187.8699999999999</v>
      </c>
      <c r="D79" s="23">
        <v>982.76</v>
      </c>
      <c r="E79" s="23">
        <v>1112.45</v>
      </c>
      <c r="F79" s="23">
        <v>784.73</v>
      </c>
      <c r="G79" s="23">
        <v>733.91</v>
      </c>
      <c r="H79" s="23">
        <v>832.27</v>
      </c>
      <c r="I79" s="23">
        <v>877.42</v>
      </c>
      <c r="J79" s="23">
        <v>827.64</v>
      </c>
      <c r="K79" s="23">
        <v>749.52</v>
      </c>
      <c r="M79" s="25">
        <v>71</v>
      </c>
      <c r="N79" s="26">
        <f t="shared" si="22"/>
        <v>764.60399999999993</v>
      </c>
      <c r="O79" s="26">
        <f t="shared" si="23"/>
        <v>1305.4560000000001</v>
      </c>
      <c r="P79" s="26">
        <f t="shared" si="24"/>
        <v>1098.9359999999999</v>
      </c>
      <c r="Q79" s="26">
        <f t="shared" si="25"/>
        <v>1257.7560000000001</v>
      </c>
      <c r="R79" s="26">
        <f t="shared" si="26"/>
        <v>882.34799999999996</v>
      </c>
      <c r="S79" s="26">
        <f t="shared" si="27"/>
        <v>825.44399999999996</v>
      </c>
      <c r="T79" s="26">
        <f t="shared" si="28"/>
        <v>936.94799999999987</v>
      </c>
      <c r="U79" s="26">
        <f t="shared" si="29"/>
        <v>983.62800000000004</v>
      </c>
      <c r="V79" s="26">
        <f t="shared" si="30"/>
        <v>927.78</v>
      </c>
      <c r="W79" s="26">
        <f t="shared" si="31"/>
        <v>840.24</v>
      </c>
      <c r="X79" s="43"/>
      <c r="Y79" s="48">
        <v>71</v>
      </c>
      <c r="Z79" s="49"/>
      <c r="AA79" s="47" t="s">
        <v>679</v>
      </c>
      <c r="AB79" s="47" t="s">
        <v>680</v>
      </c>
      <c r="AC79" s="47" t="s">
        <v>681</v>
      </c>
      <c r="AD79" s="47" t="s">
        <v>682</v>
      </c>
      <c r="AE79" s="47" t="s">
        <v>683</v>
      </c>
      <c r="AF79" s="47" t="s">
        <v>684</v>
      </c>
      <c r="AG79" s="47" t="s">
        <v>685</v>
      </c>
      <c r="AH79" s="47" t="s">
        <v>686</v>
      </c>
      <c r="AI79" s="47" t="s">
        <v>687</v>
      </c>
      <c r="AJ79" s="47" t="s">
        <v>688</v>
      </c>
      <c r="AK79" s="43"/>
      <c r="AL79" s="38">
        <v>71</v>
      </c>
      <c r="AM79" s="37">
        <f t="shared" si="32"/>
        <v>0</v>
      </c>
      <c r="AN79" s="37">
        <f t="shared" si="33"/>
        <v>691.87199999999996</v>
      </c>
      <c r="AO79" s="37">
        <f t="shared" si="34"/>
        <v>1721.4959999999999</v>
      </c>
      <c r="AP79" s="37">
        <f t="shared" si="35"/>
        <v>1008.204</v>
      </c>
      <c r="AQ79" s="37">
        <f t="shared" si="36"/>
        <v>908.83199999999999</v>
      </c>
      <c r="AR79" s="37">
        <f t="shared" si="37"/>
        <v>1318.2239999999999</v>
      </c>
      <c r="AS79" s="37">
        <f t="shared" si="38"/>
        <v>1273.1879999999999</v>
      </c>
      <c r="AT79" s="37">
        <f t="shared" si="39"/>
        <v>830.32800000000009</v>
      </c>
      <c r="AU79" s="37">
        <f t="shared" si="40"/>
        <v>914.19600000000003</v>
      </c>
      <c r="AV79" s="37">
        <f t="shared" si="41"/>
        <v>939.56399999999996</v>
      </c>
      <c r="AW79" s="37">
        <f t="shared" si="42"/>
        <v>943.40399999999988</v>
      </c>
    </row>
    <row r="80" spans="1:49">
      <c r="A80" s="22">
        <v>77</v>
      </c>
      <c r="B80" s="23">
        <v>688.57</v>
      </c>
      <c r="C80" s="23">
        <v>1207.8699999999999</v>
      </c>
      <c r="D80" s="23">
        <v>990.75</v>
      </c>
      <c r="E80" s="23">
        <v>1125.32</v>
      </c>
      <c r="F80" s="23">
        <v>794.6</v>
      </c>
      <c r="G80" s="23">
        <v>743.11</v>
      </c>
      <c r="H80" s="23">
        <v>842.57</v>
      </c>
      <c r="I80" s="23">
        <v>888.96</v>
      </c>
      <c r="J80" s="23">
        <v>838.46</v>
      </c>
      <c r="K80" s="23">
        <v>759.38</v>
      </c>
      <c r="M80" s="25">
        <v>72</v>
      </c>
      <c r="N80" s="26">
        <f t="shared" si="22"/>
        <v>774.88800000000003</v>
      </c>
      <c r="O80" s="26">
        <f t="shared" si="23"/>
        <v>1329.4560000000001</v>
      </c>
      <c r="P80" s="26">
        <f t="shared" si="24"/>
        <v>1119.336</v>
      </c>
      <c r="Q80" s="26">
        <f t="shared" si="25"/>
        <v>1273.1879999999999</v>
      </c>
      <c r="R80" s="26">
        <f t="shared" si="26"/>
        <v>894.20399999999995</v>
      </c>
      <c r="S80" s="26">
        <f t="shared" si="27"/>
        <v>836.48400000000004</v>
      </c>
      <c r="T80" s="26">
        <f t="shared" si="28"/>
        <v>949.29600000000005</v>
      </c>
      <c r="U80" s="26">
        <f t="shared" si="29"/>
        <v>997.48799999999994</v>
      </c>
      <c r="V80" s="26">
        <f t="shared" si="30"/>
        <v>940.8119999999999</v>
      </c>
      <c r="W80" s="26">
        <f t="shared" si="31"/>
        <v>852.08400000000006</v>
      </c>
      <c r="X80" s="43"/>
      <c r="Y80" s="48">
        <v>72</v>
      </c>
      <c r="Z80" s="49"/>
      <c r="AA80" s="47" t="s">
        <v>689</v>
      </c>
      <c r="AB80" s="47" t="s">
        <v>690</v>
      </c>
      <c r="AC80" s="47" t="s">
        <v>691</v>
      </c>
      <c r="AD80" s="47" t="s">
        <v>692</v>
      </c>
      <c r="AE80" s="47" t="s">
        <v>693</v>
      </c>
      <c r="AF80" s="47" t="s">
        <v>694</v>
      </c>
      <c r="AG80" s="47" t="s">
        <v>695</v>
      </c>
      <c r="AH80" s="47" t="s">
        <v>696</v>
      </c>
      <c r="AI80" s="47" t="s">
        <v>697</v>
      </c>
      <c r="AJ80" s="47" t="s">
        <v>698</v>
      </c>
      <c r="AK80" s="43"/>
      <c r="AL80" s="38">
        <v>72</v>
      </c>
      <c r="AM80" s="37">
        <f t="shared" si="32"/>
        <v>0</v>
      </c>
      <c r="AN80" s="37">
        <f t="shared" si="33"/>
        <v>700.84799999999996</v>
      </c>
      <c r="AO80" s="37">
        <f t="shared" si="34"/>
        <v>1751.4839999999999</v>
      </c>
      <c r="AP80" s="37">
        <f t="shared" si="35"/>
        <v>1021.6919999999999</v>
      </c>
      <c r="AQ80" s="37">
        <f t="shared" si="36"/>
        <v>921.03599999999994</v>
      </c>
      <c r="AR80" s="37">
        <f t="shared" si="37"/>
        <v>1342.548</v>
      </c>
      <c r="AS80" s="37">
        <f t="shared" si="38"/>
        <v>1288.6199999999999</v>
      </c>
      <c r="AT80" s="37">
        <f t="shared" si="39"/>
        <v>842.01599999999996</v>
      </c>
      <c r="AU80" s="37">
        <f t="shared" si="40"/>
        <v>927.07199999999989</v>
      </c>
      <c r="AV80" s="37">
        <f t="shared" si="41"/>
        <v>952.77599999999995</v>
      </c>
      <c r="AW80" s="37">
        <f t="shared" si="42"/>
        <v>956.69999999999993</v>
      </c>
    </row>
    <row r="81" spans="1:49">
      <c r="A81" s="22">
        <v>78</v>
      </c>
      <c r="B81" s="23">
        <v>697.14</v>
      </c>
      <c r="C81" s="23">
        <v>1227.8699999999999</v>
      </c>
      <c r="D81" s="23">
        <v>1007.75</v>
      </c>
      <c r="E81" s="23">
        <v>1138.18</v>
      </c>
      <c r="F81" s="23">
        <v>804.51</v>
      </c>
      <c r="G81" s="23">
        <v>752.33</v>
      </c>
      <c r="H81" s="23">
        <v>852.86</v>
      </c>
      <c r="I81" s="23">
        <v>900.51</v>
      </c>
      <c r="J81" s="23">
        <v>849.41</v>
      </c>
      <c r="K81" s="23">
        <v>769.24</v>
      </c>
      <c r="M81" s="25">
        <v>73</v>
      </c>
      <c r="N81" s="26">
        <f t="shared" si="22"/>
        <v>785.16</v>
      </c>
      <c r="O81" s="26">
        <f t="shared" si="23"/>
        <v>1353.4560000000001</v>
      </c>
      <c r="P81" s="26">
        <f t="shared" si="24"/>
        <v>1128.924</v>
      </c>
      <c r="Q81" s="26">
        <f t="shared" si="25"/>
        <v>1288.6319999999998</v>
      </c>
      <c r="R81" s="26">
        <f t="shared" si="26"/>
        <v>906.096</v>
      </c>
      <c r="S81" s="26">
        <f t="shared" si="27"/>
        <v>847.54799999999989</v>
      </c>
      <c r="T81" s="26">
        <f t="shared" si="28"/>
        <v>961.65599999999995</v>
      </c>
      <c r="U81" s="26">
        <f t="shared" si="29"/>
        <v>1011.3359999999999</v>
      </c>
      <c r="V81" s="26">
        <f t="shared" si="30"/>
        <v>953.89199999999994</v>
      </c>
      <c r="W81" s="26">
        <f t="shared" si="31"/>
        <v>863.91599999999994</v>
      </c>
      <c r="X81" s="43"/>
      <c r="Y81" s="48">
        <v>73</v>
      </c>
      <c r="Z81" s="49"/>
      <c r="AA81" s="47" t="s">
        <v>699</v>
      </c>
      <c r="AB81" s="47" t="s">
        <v>700</v>
      </c>
      <c r="AC81" s="47" t="s">
        <v>701</v>
      </c>
      <c r="AD81" s="47" t="s">
        <v>702</v>
      </c>
      <c r="AE81" s="47" t="s">
        <v>703</v>
      </c>
      <c r="AF81" s="47" t="s">
        <v>704</v>
      </c>
      <c r="AG81" s="47" t="s">
        <v>705</v>
      </c>
      <c r="AH81" s="47" t="s">
        <v>706</v>
      </c>
      <c r="AI81" s="47" t="s">
        <v>707</v>
      </c>
      <c r="AJ81" s="47" t="s">
        <v>708</v>
      </c>
      <c r="AK81" s="43"/>
      <c r="AL81" s="38">
        <v>73</v>
      </c>
      <c r="AM81" s="37">
        <f t="shared" si="32"/>
        <v>0</v>
      </c>
      <c r="AN81" s="37">
        <f t="shared" si="33"/>
        <v>709.81200000000001</v>
      </c>
      <c r="AO81" s="37">
        <f t="shared" si="34"/>
        <v>1781.472</v>
      </c>
      <c r="AP81" s="37">
        <f t="shared" si="35"/>
        <v>1034.7719999999999</v>
      </c>
      <c r="AQ81" s="37">
        <f t="shared" si="36"/>
        <v>933.26400000000001</v>
      </c>
      <c r="AR81" s="37">
        <f t="shared" si="37"/>
        <v>1366.86</v>
      </c>
      <c r="AS81" s="37">
        <f t="shared" si="38"/>
        <v>1304.0640000000001</v>
      </c>
      <c r="AT81" s="37">
        <f t="shared" si="39"/>
        <v>853.71599999999989</v>
      </c>
      <c r="AU81" s="37">
        <f t="shared" si="40"/>
        <v>939.94799999999987</v>
      </c>
      <c r="AV81" s="37">
        <f t="shared" si="41"/>
        <v>966.02399999999989</v>
      </c>
      <c r="AW81" s="37">
        <f t="shared" si="42"/>
        <v>969.98400000000004</v>
      </c>
    </row>
    <row r="82" spans="1:49">
      <c r="A82" s="22">
        <v>79</v>
      </c>
      <c r="B82" s="23">
        <v>705.7</v>
      </c>
      <c r="C82" s="23">
        <v>1247.8699999999999</v>
      </c>
      <c r="D82" s="23">
        <v>1015.74</v>
      </c>
      <c r="E82" s="23">
        <v>1151.04</v>
      </c>
      <c r="F82" s="23">
        <v>814.39</v>
      </c>
      <c r="G82" s="23">
        <v>761.53</v>
      </c>
      <c r="H82" s="23">
        <v>863.16</v>
      </c>
      <c r="I82" s="23">
        <v>912.05</v>
      </c>
      <c r="J82" s="23">
        <v>860.24</v>
      </c>
      <c r="K82" s="23">
        <v>779.11</v>
      </c>
      <c r="M82" s="25">
        <v>74</v>
      </c>
      <c r="N82" s="26">
        <f t="shared" si="22"/>
        <v>795.44399999999996</v>
      </c>
      <c r="O82" s="26">
        <f t="shared" si="23"/>
        <v>1377.4560000000001</v>
      </c>
      <c r="P82" s="26">
        <f t="shared" si="24"/>
        <v>1149.3239999999998</v>
      </c>
      <c r="Q82" s="26">
        <f t="shared" si="25"/>
        <v>1304.076</v>
      </c>
      <c r="R82" s="26">
        <f t="shared" si="26"/>
        <v>917.94</v>
      </c>
      <c r="S82" s="26">
        <f t="shared" si="27"/>
        <v>858.58799999999997</v>
      </c>
      <c r="T82" s="26">
        <f t="shared" si="28"/>
        <v>974.01599999999985</v>
      </c>
      <c r="U82" s="26">
        <f t="shared" si="29"/>
        <v>1025.1959999999999</v>
      </c>
      <c r="V82" s="26">
        <f t="shared" si="30"/>
        <v>967.03199999999993</v>
      </c>
      <c r="W82" s="26">
        <f t="shared" si="31"/>
        <v>875.74799999999993</v>
      </c>
      <c r="X82" s="43"/>
      <c r="Y82" s="48">
        <v>74</v>
      </c>
      <c r="Z82" s="49"/>
      <c r="AA82" s="47" t="s">
        <v>709</v>
      </c>
      <c r="AB82" s="47" t="s">
        <v>710</v>
      </c>
      <c r="AC82" s="47" t="s">
        <v>711</v>
      </c>
      <c r="AD82" s="47" t="s">
        <v>712</v>
      </c>
      <c r="AE82" s="47" t="s">
        <v>713</v>
      </c>
      <c r="AF82" s="47" t="s">
        <v>714</v>
      </c>
      <c r="AG82" s="47" t="s">
        <v>715</v>
      </c>
      <c r="AH82" s="47" t="s">
        <v>716</v>
      </c>
      <c r="AI82" s="47" t="s">
        <v>717</v>
      </c>
      <c r="AJ82" s="47" t="s">
        <v>718</v>
      </c>
      <c r="AK82" s="43"/>
      <c r="AL82" s="38">
        <v>74</v>
      </c>
      <c r="AM82" s="37">
        <f t="shared" si="32"/>
        <v>0</v>
      </c>
      <c r="AN82" s="37">
        <f t="shared" si="33"/>
        <v>718.77599999999995</v>
      </c>
      <c r="AO82" s="37">
        <f t="shared" si="34"/>
        <v>1811.4599999999998</v>
      </c>
      <c r="AP82" s="37">
        <f t="shared" si="35"/>
        <v>1048.2479999999998</v>
      </c>
      <c r="AQ82" s="37">
        <f t="shared" si="36"/>
        <v>945.46799999999996</v>
      </c>
      <c r="AR82" s="37">
        <f t="shared" si="37"/>
        <v>1391.184</v>
      </c>
      <c r="AS82" s="37">
        <f t="shared" si="38"/>
        <v>1319.4959999999999</v>
      </c>
      <c r="AT82" s="37">
        <f t="shared" si="39"/>
        <v>865.41599999999994</v>
      </c>
      <c r="AU82" s="37">
        <f t="shared" si="40"/>
        <v>952.82399999999996</v>
      </c>
      <c r="AV82" s="37">
        <f t="shared" si="41"/>
        <v>979.31999999999994</v>
      </c>
      <c r="AW82" s="37">
        <f t="shared" si="42"/>
        <v>983.26799999999992</v>
      </c>
    </row>
    <row r="83" spans="1:49">
      <c r="A83" s="22">
        <v>80</v>
      </c>
      <c r="B83" s="23">
        <v>714.27</v>
      </c>
      <c r="C83" s="23">
        <v>1267.8699999999999</v>
      </c>
      <c r="D83" s="23">
        <v>1032.74</v>
      </c>
      <c r="E83" s="23">
        <v>1163.9100000000001</v>
      </c>
      <c r="F83" s="23">
        <v>824.29</v>
      </c>
      <c r="G83" s="23">
        <v>770.74</v>
      </c>
      <c r="H83" s="23">
        <v>873.45</v>
      </c>
      <c r="I83" s="23">
        <v>923.6</v>
      </c>
      <c r="J83" s="23">
        <v>871.18</v>
      </c>
      <c r="K83" s="23">
        <v>788.97</v>
      </c>
      <c r="M83" s="25">
        <v>75</v>
      </c>
      <c r="N83" s="26">
        <f t="shared" si="22"/>
        <v>805.72800000000007</v>
      </c>
      <c r="O83" s="26">
        <f t="shared" si="23"/>
        <v>1401.4439999999997</v>
      </c>
      <c r="P83" s="26">
        <f t="shared" si="24"/>
        <v>1158.912</v>
      </c>
      <c r="Q83" s="26">
        <f t="shared" si="25"/>
        <v>1319.4959999999999</v>
      </c>
      <c r="R83" s="26">
        <f t="shared" si="26"/>
        <v>929.81999999999994</v>
      </c>
      <c r="S83" s="26">
        <f t="shared" si="27"/>
        <v>869.65200000000004</v>
      </c>
      <c r="T83" s="26">
        <f t="shared" si="28"/>
        <v>986.36400000000003</v>
      </c>
      <c r="U83" s="26">
        <f t="shared" si="29"/>
        <v>1039.0439999999999</v>
      </c>
      <c r="V83" s="26">
        <f t="shared" si="30"/>
        <v>980.02800000000002</v>
      </c>
      <c r="W83" s="26">
        <f t="shared" si="31"/>
        <v>887.59199999999998</v>
      </c>
      <c r="X83" s="43"/>
      <c r="Y83" s="46">
        <v>75</v>
      </c>
      <c r="Z83" s="49"/>
      <c r="AA83" s="47" t="s">
        <v>719</v>
      </c>
      <c r="AB83" s="47" t="s">
        <v>720</v>
      </c>
      <c r="AC83" s="47" t="s">
        <v>721</v>
      </c>
      <c r="AD83" s="47" t="s">
        <v>722</v>
      </c>
      <c r="AE83" s="47" t="s">
        <v>723</v>
      </c>
      <c r="AF83" s="50" t="s">
        <v>724</v>
      </c>
      <c r="AG83" s="47" t="s">
        <v>725</v>
      </c>
      <c r="AH83" s="47" t="s">
        <v>726</v>
      </c>
      <c r="AI83" s="47" t="s">
        <v>727</v>
      </c>
      <c r="AJ83" s="47" t="s">
        <v>728</v>
      </c>
      <c r="AK83" s="43"/>
      <c r="AL83" s="36">
        <v>75</v>
      </c>
      <c r="AM83" s="37">
        <f t="shared" si="32"/>
        <v>0</v>
      </c>
      <c r="AN83" s="37">
        <f t="shared" si="33"/>
        <v>727.75200000000007</v>
      </c>
      <c r="AO83" s="37">
        <f t="shared" si="34"/>
        <v>1841.4479999999999</v>
      </c>
      <c r="AP83" s="37">
        <f t="shared" si="35"/>
        <v>1061.28</v>
      </c>
      <c r="AQ83" s="37">
        <f t="shared" si="36"/>
        <v>957.72</v>
      </c>
      <c r="AR83" s="37">
        <f t="shared" si="37"/>
        <v>1415.4959999999999</v>
      </c>
      <c r="AS83" s="37">
        <f t="shared" si="38"/>
        <v>1334.94</v>
      </c>
      <c r="AT83" s="37">
        <f t="shared" si="39"/>
        <v>877.10399999999993</v>
      </c>
      <c r="AU83" s="37">
        <f t="shared" si="40"/>
        <v>965.69999999999993</v>
      </c>
      <c r="AV83" s="37">
        <f t="shared" si="41"/>
        <v>992.48400000000004</v>
      </c>
      <c r="AW83" s="37">
        <f t="shared" si="42"/>
        <v>996.56399999999996</v>
      </c>
    </row>
    <row r="84" spans="1:49">
      <c r="A84" s="22">
        <v>81</v>
      </c>
      <c r="B84" s="23">
        <v>722.84</v>
      </c>
      <c r="C84" s="23">
        <v>1287.8699999999999</v>
      </c>
      <c r="D84" s="23">
        <v>1040.73</v>
      </c>
      <c r="E84" s="23">
        <v>1176.78</v>
      </c>
      <c r="F84" s="23">
        <v>834.16</v>
      </c>
      <c r="G84" s="23">
        <v>779.95</v>
      </c>
      <c r="H84" s="23">
        <v>883.75</v>
      </c>
      <c r="I84" s="23">
        <v>935.14</v>
      </c>
      <c r="J84" s="23">
        <v>882.02</v>
      </c>
      <c r="K84" s="23">
        <v>798.82</v>
      </c>
      <c r="M84" s="25">
        <v>76</v>
      </c>
      <c r="N84" s="26">
        <f t="shared" si="22"/>
        <v>816</v>
      </c>
      <c r="O84" s="26">
        <f t="shared" si="23"/>
        <v>1425.4439999999997</v>
      </c>
      <c r="P84" s="26">
        <f t="shared" si="24"/>
        <v>1179.3119999999999</v>
      </c>
      <c r="Q84" s="26">
        <f t="shared" si="25"/>
        <v>1334.94</v>
      </c>
      <c r="R84" s="26">
        <f t="shared" si="26"/>
        <v>941.67599999999993</v>
      </c>
      <c r="S84" s="26">
        <f t="shared" si="27"/>
        <v>880.69199999999989</v>
      </c>
      <c r="T84" s="26">
        <f t="shared" si="28"/>
        <v>998.72399999999993</v>
      </c>
      <c r="U84" s="26">
        <f t="shared" si="29"/>
        <v>1052.904</v>
      </c>
      <c r="V84" s="26">
        <f t="shared" si="30"/>
        <v>993.16799999999989</v>
      </c>
      <c r="W84" s="26">
        <f t="shared" si="31"/>
        <v>899.42399999999998</v>
      </c>
      <c r="X84" s="43"/>
      <c r="Y84" s="46">
        <v>76</v>
      </c>
      <c r="Z84" s="49"/>
      <c r="AA84" s="47" t="s">
        <v>729</v>
      </c>
      <c r="AB84" s="47" t="s">
        <v>730</v>
      </c>
      <c r="AC84" s="47" t="s">
        <v>731</v>
      </c>
      <c r="AD84" s="47" t="s">
        <v>732</v>
      </c>
      <c r="AE84" s="47" t="s">
        <v>733</v>
      </c>
      <c r="AF84" s="50" t="s">
        <v>734</v>
      </c>
      <c r="AG84" s="47" t="s">
        <v>735</v>
      </c>
      <c r="AH84" s="47" t="s">
        <v>736</v>
      </c>
      <c r="AI84" s="47" t="s">
        <v>737</v>
      </c>
      <c r="AJ84" s="47" t="s">
        <v>738</v>
      </c>
      <c r="AK84" s="43"/>
      <c r="AL84" s="36">
        <v>76</v>
      </c>
      <c r="AM84" s="37">
        <f t="shared" si="32"/>
        <v>0</v>
      </c>
      <c r="AN84" s="37">
        <f t="shared" si="33"/>
        <v>736.71599999999989</v>
      </c>
      <c r="AO84" s="37">
        <f t="shared" si="34"/>
        <v>1871.4359999999999</v>
      </c>
      <c r="AP84" s="37">
        <f t="shared" si="35"/>
        <v>1074.7439999999999</v>
      </c>
      <c r="AQ84" s="37">
        <f t="shared" si="36"/>
        <v>969.92399999999998</v>
      </c>
      <c r="AR84" s="37">
        <f t="shared" si="37"/>
        <v>1439.82</v>
      </c>
      <c r="AS84" s="37">
        <f t="shared" si="38"/>
        <v>1350.3719999999998</v>
      </c>
      <c r="AT84" s="37">
        <f t="shared" si="39"/>
        <v>888.80399999999997</v>
      </c>
      <c r="AU84" s="37">
        <f t="shared" si="40"/>
        <v>978.57600000000002</v>
      </c>
      <c r="AV84" s="37">
        <f t="shared" si="41"/>
        <v>1005.7919999999999</v>
      </c>
      <c r="AW84" s="37">
        <f t="shared" si="42"/>
        <v>1009.848</v>
      </c>
    </row>
    <row r="85" spans="1:49">
      <c r="A85" s="22">
        <v>82</v>
      </c>
      <c r="B85" s="23">
        <v>731.4</v>
      </c>
      <c r="C85" s="23">
        <v>1307.8699999999999</v>
      </c>
      <c r="D85" s="23">
        <v>1057.73</v>
      </c>
      <c r="E85" s="23">
        <v>1189.6400000000001</v>
      </c>
      <c r="F85" s="23">
        <v>844.04</v>
      </c>
      <c r="G85" s="23">
        <v>789.15</v>
      </c>
      <c r="H85" s="23">
        <v>894.05</v>
      </c>
      <c r="I85" s="23">
        <v>946.69</v>
      </c>
      <c r="J85" s="23">
        <v>892.95</v>
      </c>
      <c r="K85" s="23">
        <v>808.69</v>
      </c>
      <c r="M85" s="25">
        <v>77</v>
      </c>
      <c r="N85" s="26">
        <f t="shared" si="22"/>
        <v>826.28399999999999</v>
      </c>
      <c r="O85" s="26">
        <f t="shared" si="23"/>
        <v>1449.4439999999997</v>
      </c>
      <c r="P85" s="26">
        <f t="shared" si="24"/>
        <v>1188.8999999999999</v>
      </c>
      <c r="Q85" s="26">
        <f t="shared" si="25"/>
        <v>1350.3839999999998</v>
      </c>
      <c r="R85" s="26">
        <f t="shared" si="26"/>
        <v>953.52</v>
      </c>
      <c r="S85" s="26">
        <f t="shared" si="27"/>
        <v>891.73199999999997</v>
      </c>
      <c r="T85" s="26">
        <f t="shared" si="28"/>
        <v>1011.0840000000001</v>
      </c>
      <c r="U85" s="26">
        <f t="shared" si="29"/>
        <v>1066.752</v>
      </c>
      <c r="V85" s="26">
        <f t="shared" si="30"/>
        <v>1006.152</v>
      </c>
      <c r="W85" s="26">
        <f t="shared" si="31"/>
        <v>911.25599999999997</v>
      </c>
      <c r="X85" s="43"/>
      <c r="Y85" s="46">
        <v>77</v>
      </c>
      <c r="Z85" s="49"/>
      <c r="AA85" s="47" t="s">
        <v>739</v>
      </c>
      <c r="AB85" s="47" t="s">
        <v>740</v>
      </c>
      <c r="AC85" s="47" t="s">
        <v>741</v>
      </c>
      <c r="AD85" s="47" t="s">
        <v>742</v>
      </c>
      <c r="AE85" s="47" t="s">
        <v>743</v>
      </c>
      <c r="AF85" s="50" t="s">
        <v>744</v>
      </c>
      <c r="AG85" s="47" t="s">
        <v>745</v>
      </c>
      <c r="AH85" s="47" t="s">
        <v>746</v>
      </c>
      <c r="AI85" s="47" t="s">
        <v>747</v>
      </c>
      <c r="AJ85" s="47" t="s">
        <v>748</v>
      </c>
      <c r="AK85" s="43"/>
      <c r="AL85" s="36">
        <v>77</v>
      </c>
      <c r="AM85" s="37">
        <f t="shared" si="32"/>
        <v>0</v>
      </c>
      <c r="AN85" s="37">
        <f t="shared" si="33"/>
        <v>745.69199999999989</v>
      </c>
      <c r="AO85" s="37">
        <f t="shared" si="34"/>
        <v>1901.424</v>
      </c>
      <c r="AP85" s="37">
        <f t="shared" si="35"/>
        <v>1087.788</v>
      </c>
      <c r="AQ85" s="37">
        <f t="shared" si="36"/>
        <v>982.12800000000004</v>
      </c>
      <c r="AR85" s="37">
        <f t="shared" si="37"/>
        <v>1464.1319999999998</v>
      </c>
      <c r="AS85" s="37">
        <f t="shared" si="38"/>
        <v>1365.816</v>
      </c>
      <c r="AT85" s="37">
        <f t="shared" si="39"/>
        <v>900.49199999999996</v>
      </c>
      <c r="AU85" s="37">
        <f t="shared" si="40"/>
        <v>991.452</v>
      </c>
      <c r="AV85" s="37">
        <f t="shared" si="41"/>
        <v>1018.9559999999999</v>
      </c>
      <c r="AW85" s="37">
        <f t="shared" si="42"/>
        <v>1023.1319999999999</v>
      </c>
    </row>
    <row r="86" spans="1:49">
      <c r="A86" s="22">
        <v>83</v>
      </c>
      <c r="B86" s="23">
        <v>739.97</v>
      </c>
      <c r="C86" s="23">
        <v>1327.87</v>
      </c>
      <c r="D86" s="23">
        <v>1065.72</v>
      </c>
      <c r="E86" s="23">
        <v>1202.5</v>
      </c>
      <c r="F86" s="23">
        <v>853.95</v>
      </c>
      <c r="G86" s="23">
        <v>798.37</v>
      </c>
      <c r="H86" s="23">
        <v>904.34</v>
      </c>
      <c r="I86" s="23">
        <v>958.23</v>
      </c>
      <c r="J86" s="23">
        <v>903.79</v>
      </c>
      <c r="K86" s="23">
        <v>818.55</v>
      </c>
      <c r="M86" s="25">
        <v>78</v>
      </c>
      <c r="N86" s="26">
        <f t="shared" si="22"/>
        <v>836.56799999999998</v>
      </c>
      <c r="O86" s="26">
        <f t="shared" si="23"/>
        <v>1473.4439999999997</v>
      </c>
      <c r="P86" s="26">
        <f t="shared" si="24"/>
        <v>1209.3</v>
      </c>
      <c r="Q86" s="26">
        <f t="shared" si="25"/>
        <v>1365.816</v>
      </c>
      <c r="R86" s="26">
        <f t="shared" si="26"/>
        <v>965.41199999999992</v>
      </c>
      <c r="S86" s="26">
        <f t="shared" si="27"/>
        <v>902.79600000000005</v>
      </c>
      <c r="T86" s="26">
        <f t="shared" si="28"/>
        <v>1023.432</v>
      </c>
      <c r="U86" s="26">
        <f t="shared" si="29"/>
        <v>1080.6119999999999</v>
      </c>
      <c r="V86" s="26">
        <f t="shared" si="30"/>
        <v>1019.2919999999999</v>
      </c>
      <c r="W86" s="26">
        <f t="shared" si="31"/>
        <v>923.08799999999997</v>
      </c>
      <c r="X86" s="43"/>
      <c r="Y86" s="46">
        <v>78</v>
      </c>
      <c r="Z86" s="49"/>
      <c r="AA86" s="47" t="s">
        <v>749</v>
      </c>
      <c r="AB86" s="47" t="s">
        <v>750</v>
      </c>
      <c r="AC86" s="47" t="s">
        <v>751</v>
      </c>
      <c r="AD86" s="47" t="s">
        <v>752</v>
      </c>
      <c r="AE86" s="47" t="s">
        <v>753</v>
      </c>
      <c r="AF86" s="50" t="s">
        <v>754</v>
      </c>
      <c r="AG86" s="47" t="s">
        <v>755</v>
      </c>
      <c r="AH86" s="47" t="s">
        <v>756</v>
      </c>
      <c r="AI86" s="47" t="s">
        <v>757</v>
      </c>
      <c r="AJ86" s="47" t="s">
        <v>758</v>
      </c>
      <c r="AK86" s="43"/>
      <c r="AL86" s="36">
        <v>78</v>
      </c>
      <c r="AM86" s="37">
        <f t="shared" si="32"/>
        <v>0</v>
      </c>
      <c r="AN86" s="37">
        <f t="shared" si="33"/>
        <v>754.65599999999995</v>
      </c>
      <c r="AO86" s="37">
        <f t="shared" si="34"/>
        <v>1931.4119999999998</v>
      </c>
      <c r="AP86" s="37">
        <f t="shared" si="35"/>
        <v>1101.2280000000001</v>
      </c>
      <c r="AQ86" s="37">
        <f t="shared" si="36"/>
        <v>994.37999999999988</v>
      </c>
      <c r="AR86" s="37">
        <f t="shared" si="37"/>
        <v>1488.4560000000001</v>
      </c>
      <c r="AS86" s="37">
        <f t="shared" si="38"/>
        <v>1381.2479999999998</v>
      </c>
      <c r="AT86" s="37">
        <f t="shared" si="39"/>
        <v>912.19199999999989</v>
      </c>
      <c r="AU86" s="37">
        <f t="shared" si="40"/>
        <v>1004.328</v>
      </c>
      <c r="AV86" s="37">
        <f t="shared" si="41"/>
        <v>1032.252</v>
      </c>
      <c r="AW86" s="37">
        <f t="shared" si="42"/>
        <v>1036.4159999999999</v>
      </c>
    </row>
    <row r="87" spans="1:49">
      <c r="A87" s="22">
        <v>84</v>
      </c>
      <c r="B87" s="23">
        <v>748.54</v>
      </c>
      <c r="C87" s="23">
        <v>1347.87</v>
      </c>
      <c r="D87" s="23">
        <v>1082.72</v>
      </c>
      <c r="E87" s="23">
        <v>1215.3699999999999</v>
      </c>
      <c r="F87" s="23">
        <v>863.82</v>
      </c>
      <c r="G87" s="23">
        <v>807.57</v>
      </c>
      <c r="H87" s="23">
        <v>914.64</v>
      </c>
      <c r="I87" s="23">
        <v>969.77</v>
      </c>
      <c r="J87" s="23">
        <v>914.73</v>
      </c>
      <c r="K87" s="23">
        <v>828.41</v>
      </c>
      <c r="M87" s="25">
        <v>79</v>
      </c>
      <c r="N87" s="26">
        <f t="shared" si="22"/>
        <v>846.84</v>
      </c>
      <c r="O87" s="26">
        <f t="shared" si="23"/>
        <v>1497.4439999999997</v>
      </c>
      <c r="P87" s="26">
        <f t="shared" si="24"/>
        <v>1218.8879999999999</v>
      </c>
      <c r="Q87" s="26">
        <f t="shared" si="25"/>
        <v>1381.2479999999998</v>
      </c>
      <c r="R87" s="26">
        <f t="shared" si="26"/>
        <v>977.26799999999992</v>
      </c>
      <c r="S87" s="26">
        <f t="shared" si="27"/>
        <v>913.8359999999999</v>
      </c>
      <c r="T87" s="26">
        <f t="shared" si="28"/>
        <v>1035.7919999999999</v>
      </c>
      <c r="U87" s="26">
        <f t="shared" si="29"/>
        <v>1094.4599999999998</v>
      </c>
      <c r="V87" s="26">
        <f t="shared" si="30"/>
        <v>1032.288</v>
      </c>
      <c r="W87" s="26">
        <f t="shared" si="31"/>
        <v>934.93200000000002</v>
      </c>
      <c r="X87" s="43"/>
      <c r="Y87" s="46">
        <v>79</v>
      </c>
      <c r="Z87" s="49"/>
      <c r="AA87" s="47" t="s">
        <v>759</v>
      </c>
      <c r="AB87" s="47" t="s">
        <v>760</v>
      </c>
      <c r="AC87" s="47" t="s">
        <v>761</v>
      </c>
      <c r="AD87" s="47" t="s">
        <v>762</v>
      </c>
      <c r="AE87" s="47" t="s">
        <v>763</v>
      </c>
      <c r="AF87" s="50" t="s">
        <v>764</v>
      </c>
      <c r="AG87" s="47" t="s">
        <v>765</v>
      </c>
      <c r="AH87" s="47" t="s">
        <v>766</v>
      </c>
      <c r="AI87" s="47" t="s">
        <v>767</v>
      </c>
      <c r="AJ87" s="47" t="s">
        <v>768</v>
      </c>
      <c r="AK87" s="43"/>
      <c r="AL87" s="36">
        <v>79</v>
      </c>
      <c r="AM87" s="37">
        <f t="shared" si="32"/>
        <v>0</v>
      </c>
      <c r="AN87" s="37">
        <f t="shared" si="33"/>
        <v>763.63199999999995</v>
      </c>
      <c r="AO87" s="37">
        <f t="shared" si="34"/>
        <v>1961.3999999999999</v>
      </c>
      <c r="AP87" s="37">
        <f t="shared" si="35"/>
        <v>1114.356</v>
      </c>
      <c r="AQ87" s="37">
        <f t="shared" si="36"/>
        <v>1006.5840000000001</v>
      </c>
      <c r="AR87" s="37">
        <f t="shared" si="37"/>
        <v>1512.768</v>
      </c>
      <c r="AS87" s="37">
        <f t="shared" si="38"/>
        <v>1396.692</v>
      </c>
      <c r="AT87" s="37">
        <f t="shared" si="39"/>
        <v>923.87999999999988</v>
      </c>
      <c r="AU87" s="37">
        <f t="shared" si="40"/>
        <v>1017.204</v>
      </c>
      <c r="AV87" s="37">
        <f t="shared" si="41"/>
        <v>1045.4159999999999</v>
      </c>
      <c r="AW87" s="37">
        <f t="shared" si="42"/>
        <v>1049.712</v>
      </c>
    </row>
    <row r="88" spans="1:49">
      <c r="A88" s="22">
        <v>85</v>
      </c>
      <c r="B88" s="23">
        <v>757.1</v>
      </c>
      <c r="C88" s="23">
        <v>1367.87</v>
      </c>
      <c r="D88" s="23">
        <v>1090.71</v>
      </c>
      <c r="E88" s="23">
        <v>1228.23</v>
      </c>
      <c r="F88" s="23">
        <v>873.72</v>
      </c>
      <c r="G88" s="23">
        <v>816.78</v>
      </c>
      <c r="H88" s="23">
        <v>924.94</v>
      </c>
      <c r="I88" s="23">
        <v>981.32</v>
      </c>
      <c r="J88" s="23">
        <v>925.56</v>
      </c>
      <c r="K88" s="23">
        <v>838.28</v>
      </c>
      <c r="M88" s="25">
        <v>80</v>
      </c>
      <c r="N88" s="26">
        <f t="shared" si="22"/>
        <v>857.12399999999991</v>
      </c>
      <c r="O88" s="26">
        <f t="shared" si="23"/>
        <v>1521.4439999999997</v>
      </c>
      <c r="P88" s="26">
        <f t="shared" si="24"/>
        <v>1239.288</v>
      </c>
      <c r="Q88" s="26">
        <f t="shared" si="25"/>
        <v>1396.692</v>
      </c>
      <c r="R88" s="26">
        <f t="shared" si="26"/>
        <v>989.14799999999991</v>
      </c>
      <c r="S88" s="26">
        <f t="shared" si="27"/>
        <v>924.88799999999992</v>
      </c>
      <c r="T88" s="26">
        <f t="shared" si="28"/>
        <v>1048.1400000000001</v>
      </c>
      <c r="U88" s="26">
        <f t="shared" si="29"/>
        <v>1108.32</v>
      </c>
      <c r="V88" s="26">
        <f t="shared" si="30"/>
        <v>1045.4159999999999</v>
      </c>
      <c r="W88" s="26">
        <f t="shared" si="31"/>
        <v>946.76400000000001</v>
      </c>
      <c r="X88" s="43"/>
      <c r="Y88" s="46">
        <v>80</v>
      </c>
      <c r="Z88" s="49"/>
      <c r="AA88" s="47" t="s">
        <v>769</v>
      </c>
      <c r="AB88" s="47" t="s">
        <v>770</v>
      </c>
      <c r="AC88" s="47" t="s">
        <v>771</v>
      </c>
      <c r="AD88" s="47" t="s">
        <v>772</v>
      </c>
      <c r="AE88" s="47" t="s">
        <v>773</v>
      </c>
      <c r="AF88" s="50" t="s">
        <v>774</v>
      </c>
      <c r="AG88" s="47" t="s">
        <v>775</v>
      </c>
      <c r="AH88" s="47" t="s">
        <v>776</v>
      </c>
      <c r="AI88" s="47" t="s">
        <v>777</v>
      </c>
      <c r="AJ88" s="47" t="s">
        <v>778</v>
      </c>
      <c r="AK88" s="43"/>
      <c r="AL88" s="36">
        <v>80</v>
      </c>
      <c r="AM88" s="37">
        <f t="shared" si="32"/>
        <v>0</v>
      </c>
      <c r="AN88" s="37">
        <f t="shared" si="33"/>
        <v>772.596</v>
      </c>
      <c r="AO88" s="37">
        <f t="shared" si="34"/>
        <v>1991.3879999999999</v>
      </c>
      <c r="AP88" s="37">
        <f t="shared" si="35"/>
        <v>1127.808</v>
      </c>
      <c r="AQ88" s="37">
        <f t="shared" si="36"/>
        <v>1018.824</v>
      </c>
      <c r="AR88" s="37">
        <f t="shared" si="37"/>
        <v>1537.0920000000001</v>
      </c>
      <c r="AS88" s="37">
        <f t="shared" si="38"/>
        <v>1412.124</v>
      </c>
      <c r="AT88" s="37">
        <f t="shared" si="39"/>
        <v>935.57999999999993</v>
      </c>
      <c r="AU88" s="37">
        <f t="shared" si="40"/>
        <v>1030.08</v>
      </c>
      <c r="AV88" s="37">
        <f t="shared" si="41"/>
        <v>1058.712</v>
      </c>
      <c r="AW88" s="37">
        <f t="shared" si="42"/>
        <v>1062.9960000000001</v>
      </c>
    </row>
    <row r="89" spans="1:49">
      <c r="A89" s="22">
        <v>86</v>
      </c>
      <c r="B89" s="23">
        <v>765.67</v>
      </c>
      <c r="C89" s="23">
        <v>1387.87</v>
      </c>
      <c r="D89" s="23">
        <v>1107.71</v>
      </c>
      <c r="E89" s="23">
        <v>1241.0999999999999</v>
      </c>
      <c r="F89" s="23">
        <v>883.6</v>
      </c>
      <c r="G89" s="23">
        <v>825.98</v>
      </c>
      <c r="H89" s="23">
        <v>935.23</v>
      </c>
      <c r="I89" s="23">
        <v>992.87</v>
      </c>
      <c r="J89" s="23">
        <v>936.51</v>
      </c>
      <c r="K89" s="23">
        <v>848.14</v>
      </c>
      <c r="M89" s="25">
        <v>81</v>
      </c>
      <c r="N89" s="26">
        <f t="shared" si="22"/>
        <v>867.40800000000002</v>
      </c>
      <c r="O89" s="26">
        <f t="shared" si="23"/>
        <v>1545.4439999999997</v>
      </c>
      <c r="P89" s="26">
        <f t="shared" si="24"/>
        <v>1248.876</v>
      </c>
      <c r="Q89" s="26">
        <f t="shared" si="25"/>
        <v>1412.136</v>
      </c>
      <c r="R89" s="26">
        <f t="shared" si="26"/>
        <v>1000.992</v>
      </c>
      <c r="S89" s="26">
        <f t="shared" si="27"/>
        <v>935.94</v>
      </c>
      <c r="T89" s="26">
        <f t="shared" si="28"/>
        <v>1060.5</v>
      </c>
      <c r="U89" s="26">
        <f t="shared" si="29"/>
        <v>1122.1679999999999</v>
      </c>
      <c r="V89" s="26">
        <f t="shared" si="30"/>
        <v>1058.424</v>
      </c>
      <c r="W89" s="26">
        <f t="shared" si="31"/>
        <v>958.58400000000006</v>
      </c>
      <c r="X89" s="43"/>
      <c r="Y89" s="46">
        <v>81</v>
      </c>
      <c r="Z89" s="49"/>
      <c r="AA89" s="47" t="s">
        <v>779</v>
      </c>
      <c r="AB89" s="47" t="s">
        <v>780</v>
      </c>
      <c r="AC89" s="47" t="s">
        <v>781</v>
      </c>
      <c r="AD89" s="47" t="s">
        <v>782</v>
      </c>
      <c r="AE89" s="47" t="s">
        <v>783</v>
      </c>
      <c r="AF89" s="50" t="s">
        <v>784</v>
      </c>
      <c r="AG89" s="47" t="s">
        <v>785</v>
      </c>
      <c r="AH89" s="47" t="s">
        <v>786</v>
      </c>
      <c r="AI89" s="47" t="s">
        <v>787</v>
      </c>
      <c r="AJ89" s="47" t="s">
        <v>788</v>
      </c>
      <c r="AK89" s="43"/>
      <c r="AL89" s="36">
        <v>81</v>
      </c>
      <c r="AM89" s="37">
        <f t="shared" si="32"/>
        <v>0</v>
      </c>
      <c r="AN89" s="37">
        <f t="shared" si="33"/>
        <v>781.57199999999989</v>
      </c>
      <c r="AO89" s="37">
        <f t="shared" si="34"/>
        <v>2021.376</v>
      </c>
      <c r="AP89" s="37">
        <f t="shared" si="35"/>
        <v>1140.864</v>
      </c>
      <c r="AQ89" s="37">
        <f t="shared" si="36"/>
        <v>1031.04</v>
      </c>
      <c r="AR89" s="37">
        <f t="shared" si="37"/>
        <v>1561.4159999999999</v>
      </c>
      <c r="AS89" s="37">
        <f t="shared" si="38"/>
        <v>1427.568</v>
      </c>
      <c r="AT89" s="37">
        <f t="shared" si="39"/>
        <v>947.28</v>
      </c>
      <c r="AU89" s="37">
        <f t="shared" si="40"/>
        <v>1042.9559999999999</v>
      </c>
      <c r="AV89" s="37">
        <f t="shared" si="41"/>
        <v>1071.876</v>
      </c>
      <c r="AW89" s="37">
        <f t="shared" si="42"/>
        <v>1076.28</v>
      </c>
    </row>
    <row r="90" spans="1:49">
      <c r="A90" s="22">
        <v>87</v>
      </c>
      <c r="B90" s="23">
        <v>774.24</v>
      </c>
      <c r="C90" s="23">
        <v>1407.87</v>
      </c>
      <c r="D90" s="23">
        <v>1115.7</v>
      </c>
      <c r="E90" s="23">
        <v>1253.96</v>
      </c>
      <c r="F90" s="23">
        <v>893.47</v>
      </c>
      <c r="G90" s="23">
        <v>835.18</v>
      </c>
      <c r="H90" s="23">
        <v>945.53</v>
      </c>
      <c r="I90" s="23">
        <v>1004.41</v>
      </c>
      <c r="J90" s="23">
        <v>947.33</v>
      </c>
      <c r="K90" s="23">
        <v>858</v>
      </c>
      <c r="M90" s="25">
        <v>82</v>
      </c>
      <c r="N90" s="26">
        <f t="shared" si="22"/>
        <v>877.68</v>
      </c>
      <c r="O90" s="26">
        <f t="shared" si="23"/>
        <v>1569.4439999999997</v>
      </c>
      <c r="P90" s="26">
        <f t="shared" si="24"/>
        <v>1269.2760000000001</v>
      </c>
      <c r="Q90" s="26">
        <f t="shared" si="25"/>
        <v>1427.568</v>
      </c>
      <c r="R90" s="26">
        <f t="shared" si="26"/>
        <v>1012.848</v>
      </c>
      <c r="S90" s="26">
        <f t="shared" si="27"/>
        <v>946.9799999999999</v>
      </c>
      <c r="T90" s="26">
        <f t="shared" si="28"/>
        <v>1072.8599999999999</v>
      </c>
      <c r="U90" s="26">
        <f t="shared" si="29"/>
        <v>1136.028</v>
      </c>
      <c r="V90" s="26">
        <f t="shared" si="30"/>
        <v>1071.54</v>
      </c>
      <c r="W90" s="26">
        <f t="shared" si="31"/>
        <v>970.428</v>
      </c>
      <c r="X90" s="43"/>
      <c r="Y90" s="46">
        <v>82</v>
      </c>
      <c r="Z90" s="49"/>
      <c r="AA90" s="47" t="s">
        <v>789</v>
      </c>
      <c r="AB90" s="47" t="s">
        <v>790</v>
      </c>
      <c r="AC90" s="47" t="s">
        <v>791</v>
      </c>
      <c r="AD90" s="47" t="s">
        <v>792</v>
      </c>
      <c r="AE90" s="47" t="s">
        <v>793</v>
      </c>
      <c r="AF90" s="50" t="s">
        <v>794</v>
      </c>
      <c r="AG90" s="47" t="s">
        <v>795</v>
      </c>
      <c r="AH90" s="47" t="s">
        <v>796</v>
      </c>
      <c r="AI90" s="47" t="s">
        <v>797</v>
      </c>
      <c r="AJ90" s="47" t="s">
        <v>798</v>
      </c>
      <c r="AK90" s="43"/>
      <c r="AL90" s="36">
        <v>82</v>
      </c>
      <c r="AM90" s="37">
        <f t="shared" si="32"/>
        <v>0</v>
      </c>
      <c r="AN90" s="37">
        <f t="shared" si="33"/>
        <v>790.53599999999994</v>
      </c>
      <c r="AO90" s="37">
        <f t="shared" si="34"/>
        <v>2051.364</v>
      </c>
      <c r="AP90" s="37">
        <f t="shared" si="35"/>
        <v>1154.3039999999999</v>
      </c>
      <c r="AQ90" s="37">
        <f t="shared" si="36"/>
        <v>1043.2439999999999</v>
      </c>
      <c r="AR90" s="37">
        <f t="shared" si="37"/>
        <v>1585.7280000000001</v>
      </c>
      <c r="AS90" s="37">
        <f t="shared" si="38"/>
        <v>1443</v>
      </c>
      <c r="AT90" s="37">
        <f t="shared" si="39"/>
        <v>958.96799999999996</v>
      </c>
      <c r="AU90" s="37">
        <f t="shared" si="40"/>
        <v>1055.8319999999999</v>
      </c>
      <c r="AV90" s="37">
        <f t="shared" si="41"/>
        <v>1085.1719999999998</v>
      </c>
      <c r="AW90" s="37">
        <f t="shared" si="42"/>
        <v>1089.576</v>
      </c>
    </row>
    <row r="91" spans="1:49">
      <c r="A91" s="22">
        <v>88</v>
      </c>
      <c r="B91" s="23">
        <v>782.8</v>
      </c>
      <c r="C91" s="23">
        <v>1427.86</v>
      </c>
      <c r="D91" s="23">
        <v>1132.7</v>
      </c>
      <c r="E91" s="23">
        <v>1266.83</v>
      </c>
      <c r="F91" s="23">
        <v>903.38</v>
      </c>
      <c r="G91" s="23">
        <v>844.41</v>
      </c>
      <c r="H91" s="23">
        <v>955.83</v>
      </c>
      <c r="I91" s="23">
        <v>1015.95</v>
      </c>
      <c r="J91" s="23">
        <v>958.28</v>
      </c>
      <c r="K91" s="23">
        <v>867.86</v>
      </c>
      <c r="M91" s="25">
        <v>83</v>
      </c>
      <c r="N91" s="26">
        <f t="shared" si="22"/>
        <v>887.96400000000006</v>
      </c>
      <c r="O91" s="26">
        <f t="shared" si="23"/>
        <v>1593.4439999999997</v>
      </c>
      <c r="P91" s="26">
        <f t="shared" si="24"/>
        <v>1278.864</v>
      </c>
      <c r="Q91" s="26">
        <f t="shared" si="25"/>
        <v>1443</v>
      </c>
      <c r="R91" s="26">
        <f t="shared" si="26"/>
        <v>1024.74</v>
      </c>
      <c r="S91" s="26">
        <f t="shared" si="27"/>
        <v>958.04399999999998</v>
      </c>
      <c r="T91" s="26">
        <f t="shared" si="28"/>
        <v>1085.2080000000001</v>
      </c>
      <c r="U91" s="26">
        <f t="shared" si="29"/>
        <v>1149.876</v>
      </c>
      <c r="V91" s="26">
        <f t="shared" si="30"/>
        <v>1084.548</v>
      </c>
      <c r="W91" s="26">
        <f t="shared" si="31"/>
        <v>982.25999999999988</v>
      </c>
      <c r="X91" s="43"/>
      <c r="Y91" s="46">
        <v>83</v>
      </c>
      <c r="Z91" s="49"/>
      <c r="AA91" s="47" t="s">
        <v>799</v>
      </c>
      <c r="AB91" s="47" t="s">
        <v>800</v>
      </c>
      <c r="AC91" s="47" t="s">
        <v>801</v>
      </c>
      <c r="AD91" s="47" t="s">
        <v>802</v>
      </c>
      <c r="AE91" s="47" t="s">
        <v>803</v>
      </c>
      <c r="AF91" s="50" t="s">
        <v>804</v>
      </c>
      <c r="AG91" s="47" t="s">
        <v>805</v>
      </c>
      <c r="AH91" s="47" t="s">
        <v>806</v>
      </c>
      <c r="AI91" s="47" t="s">
        <v>807</v>
      </c>
      <c r="AJ91" s="47" t="s">
        <v>808</v>
      </c>
      <c r="AK91" s="43"/>
      <c r="AL91" s="36">
        <v>83</v>
      </c>
      <c r="AM91" s="37">
        <f t="shared" si="32"/>
        <v>0</v>
      </c>
      <c r="AN91" s="37">
        <f t="shared" si="33"/>
        <v>799.5</v>
      </c>
      <c r="AO91" s="37">
        <f t="shared" si="34"/>
        <v>2081.3519999999999</v>
      </c>
      <c r="AP91" s="37">
        <f t="shared" si="35"/>
        <v>1167.384</v>
      </c>
      <c r="AQ91" s="37">
        <f t="shared" si="36"/>
        <v>1055.472</v>
      </c>
      <c r="AR91" s="37">
        <f t="shared" si="37"/>
        <v>1610.0519999999999</v>
      </c>
      <c r="AS91" s="37">
        <f t="shared" si="38"/>
        <v>1458.4319999999998</v>
      </c>
      <c r="AT91" s="37">
        <f t="shared" si="39"/>
        <v>970.66799999999989</v>
      </c>
      <c r="AU91" s="37">
        <f t="shared" si="40"/>
        <v>1068.7080000000001</v>
      </c>
      <c r="AV91" s="37">
        <f t="shared" si="41"/>
        <v>1098.336</v>
      </c>
      <c r="AW91" s="37">
        <f t="shared" si="42"/>
        <v>1102.8599999999999</v>
      </c>
    </row>
    <row r="92" spans="1:49">
      <c r="A92" s="22">
        <v>89</v>
      </c>
      <c r="B92" s="23">
        <v>791.37</v>
      </c>
      <c r="C92" s="23">
        <v>1447.86</v>
      </c>
      <c r="D92" s="23">
        <v>1140.69</v>
      </c>
      <c r="E92" s="23">
        <v>1279.69</v>
      </c>
      <c r="F92" s="23">
        <v>913.26</v>
      </c>
      <c r="G92" s="23">
        <v>853.61</v>
      </c>
      <c r="H92" s="23">
        <v>966.12</v>
      </c>
      <c r="I92" s="23">
        <v>1027.5</v>
      </c>
      <c r="J92" s="23">
        <v>969.18</v>
      </c>
      <c r="K92" s="23">
        <v>877.73</v>
      </c>
      <c r="M92" s="25">
        <v>84</v>
      </c>
      <c r="N92" s="26">
        <f t="shared" si="22"/>
        <v>898.24799999999993</v>
      </c>
      <c r="O92" s="26">
        <f t="shared" si="23"/>
        <v>1617.4439999999997</v>
      </c>
      <c r="P92" s="26">
        <f t="shared" si="24"/>
        <v>1299.2639999999999</v>
      </c>
      <c r="Q92" s="26">
        <f t="shared" si="25"/>
        <v>1458.4439999999997</v>
      </c>
      <c r="R92" s="26">
        <f t="shared" si="26"/>
        <v>1036.5840000000001</v>
      </c>
      <c r="S92" s="26">
        <f t="shared" si="27"/>
        <v>969.08400000000006</v>
      </c>
      <c r="T92" s="26">
        <f t="shared" si="28"/>
        <v>1097.568</v>
      </c>
      <c r="U92" s="26">
        <f t="shared" si="29"/>
        <v>1163.7239999999999</v>
      </c>
      <c r="V92" s="26">
        <f t="shared" si="30"/>
        <v>1097.6759999999999</v>
      </c>
      <c r="W92" s="26">
        <f t="shared" si="31"/>
        <v>994.09199999999987</v>
      </c>
      <c r="X92" s="43"/>
      <c r="Y92" s="46">
        <v>84</v>
      </c>
      <c r="Z92" s="49"/>
      <c r="AA92" s="47" t="s">
        <v>809</v>
      </c>
      <c r="AB92" s="47" t="s">
        <v>810</v>
      </c>
      <c r="AC92" s="47" t="s">
        <v>811</v>
      </c>
      <c r="AD92" s="47" t="s">
        <v>812</v>
      </c>
      <c r="AE92" s="47" t="s">
        <v>813</v>
      </c>
      <c r="AF92" s="50" t="s">
        <v>814</v>
      </c>
      <c r="AG92" s="47" t="s">
        <v>815</v>
      </c>
      <c r="AH92" s="47" t="s">
        <v>816</v>
      </c>
      <c r="AI92" s="47" t="s">
        <v>817</v>
      </c>
      <c r="AJ92" s="47" t="s">
        <v>818</v>
      </c>
      <c r="AK92" s="43"/>
      <c r="AL92" s="36">
        <v>84</v>
      </c>
      <c r="AM92" s="37">
        <f t="shared" si="32"/>
        <v>0</v>
      </c>
      <c r="AN92" s="37">
        <f t="shared" si="33"/>
        <v>808.476</v>
      </c>
      <c r="AO92" s="37">
        <f t="shared" si="34"/>
        <v>2111.34</v>
      </c>
      <c r="AP92" s="37">
        <f t="shared" si="35"/>
        <v>1180.404</v>
      </c>
      <c r="AQ92" s="37">
        <f t="shared" si="36"/>
        <v>1067.6759999999999</v>
      </c>
      <c r="AR92" s="37">
        <f t="shared" si="37"/>
        <v>1634.364</v>
      </c>
      <c r="AS92" s="37">
        <f t="shared" si="38"/>
        <v>1473.876</v>
      </c>
      <c r="AT92" s="37">
        <f t="shared" si="39"/>
        <v>982.35599999999999</v>
      </c>
      <c r="AU92" s="37">
        <f t="shared" si="40"/>
        <v>1081.5840000000001</v>
      </c>
      <c r="AV92" s="37">
        <f t="shared" si="41"/>
        <v>1111.6320000000001</v>
      </c>
      <c r="AW92" s="37">
        <f t="shared" si="42"/>
        <v>1116.144</v>
      </c>
    </row>
    <row r="93" spans="1:49">
      <c r="A93" s="22">
        <v>90</v>
      </c>
      <c r="B93" s="23">
        <v>799.94</v>
      </c>
      <c r="C93" s="23">
        <v>1467.86</v>
      </c>
      <c r="D93" s="23">
        <v>1157.69</v>
      </c>
      <c r="E93" s="23">
        <v>1292.56</v>
      </c>
      <c r="F93" s="23">
        <v>923.16</v>
      </c>
      <c r="G93" s="23">
        <v>862.82</v>
      </c>
      <c r="H93" s="23">
        <v>976.42</v>
      </c>
      <c r="I93" s="23">
        <v>1039.05</v>
      </c>
      <c r="J93" s="23">
        <v>980.06</v>
      </c>
      <c r="K93" s="23">
        <v>887.59</v>
      </c>
      <c r="M93" s="25">
        <v>85</v>
      </c>
      <c r="N93" s="26">
        <f t="shared" si="22"/>
        <v>908.52</v>
      </c>
      <c r="O93" s="26">
        <f t="shared" si="23"/>
        <v>1641.4439999999997</v>
      </c>
      <c r="P93" s="26">
        <f t="shared" si="24"/>
        <v>1308.8520000000001</v>
      </c>
      <c r="Q93" s="26">
        <f t="shared" si="25"/>
        <v>1473.876</v>
      </c>
      <c r="R93" s="26">
        <f t="shared" si="26"/>
        <v>1048.4639999999999</v>
      </c>
      <c r="S93" s="26">
        <f t="shared" si="27"/>
        <v>980.13599999999997</v>
      </c>
      <c r="T93" s="26">
        <f t="shared" si="28"/>
        <v>1109.9280000000001</v>
      </c>
      <c r="U93" s="26">
        <f t="shared" si="29"/>
        <v>1177.5840000000001</v>
      </c>
      <c r="V93" s="26">
        <f t="shared" si="30"/>
        <v>1110.6719999999998</v>
      </c>
      <c r="W93" s="26">
        <f t="shared" si="31"/>
        <v>1005.9359999999999</v>
      </c>
      <c r="X93" s="43"/>
      <c r="Y93" s="46">
        <v>85</v>
      </c>
      <c r="Z93" s="49"/>
      <c r="AA93" s="47" t="s">
        <v>819</v>
      </c>
      <c r="AB93" s="47" t="s">
        <v>820</v>
      </c>
      <c r="AC93" s="47" t="s">
        <v>821</v>
      </c>
      <c r="AD93" s="47" t="s">
        <v>822</v>
      </c>
      <c r="AE93" s="47" t="s">
        <v>823</v>
      </c>
      <c r="AF93" s="50" t="s">
        <v>824</v>
      </c>
      <c r="AG93" s="47" t="s">
        <v>825</v>
      </c>
      <c r="AH93" s="47" t="s">
        <v>826</v>
      </c>
      <c r="AI93" s="47" t="s">
        <v>827</v>
      </c>
      <c r="AJ93" s="47" t="s">
        <v>828</v>
      </c>
      <c r="AK93" s="43"/>
      <c r="AL93" s="36">
        <v>85</v>
      </c>
      <c r="AM93" s="37">
        <f t="shared" si="32"/>
        <v>0</v>
      </c>
      <c r="AN93" s="37">
        <f t="shared" si="33"/>
        <v>817.44</v>
      </c>
      <c r="AO93" s="37">
        <f t="shared" si="34"/>
        <v>2141.328</v>
      </c>
      <c r="AP93" s="37">
        <f t="shared" si="35"/>
        <v>1193.94</v>
      </c>
      <c r="AQ93" s="37">
        <f t="shared" si="36"/>
        <v>1079.9159999999999</v>
      </c>
      <c r="AR93" s="37">
        <f t="shared" si="37"/>
        <v>1658.6879999999999</v>
      </c>
      <c r="AS93" s="37">
        <f t="shared" si="38"/>
        <v>1489.3079999999998</v>
      </c>
      <c r="AT93" s="37">
        <f t="shared" si="39"/>
        <v>994.05599999999993</v>
      </c>
      <c r="AU93" s="37">
        <f t="shared" si="40"/>
        <v>1094.4599999999998</v>
      </c>
      <c r="AV93" s="37">
        <f t="shared" si="41"/>
        <v>1124.796</v>
      </c>
      <c r="AW93" s="37">
        <f t="shared" si="42"/>
        <v>1129.4280000000001</v>
      </c>
    </row>
    <row r="94" spans="1:49">
      <c r="A94" s="22">
        <v>91</v>
      </c>
      <c r="B94" s="23">
        <v>808.5</v>
      </c>
      <c r="C94" s="23">
        <v>1487.86</v>
      </c>
      <c r="D94" s="23">
        <v>1165.68</v>
      </c>
      <c r="E94" s="23">
        <v>1305.42</v>
      </c>
      <c r="F94" s="23">
        <v>933.03</v>
      </c>
      <c r="G94" s="23">
        <v>872.02</v>
      </c>
      <c r="H94" s="23">
        <v>986.72</v>
      </c>
      <c r="I94" s="23">
        <v>1050.5899999999999</v>
      </c>
      <c r="J94" s="23">
        <v>990.96</v>
      </c>
      <c r="K94" s="23">
        <v>897.44</v>
      </c>
      <c r="M94" s="25">
        <v>86</v>
      </c>
      <c r="N94" s="26">
        <f t="shared" si="22"/>
        <v>918.80399999999997</v>
      </c>
      <c r="O94" s="26">
        <f t="shared" si="23"/>
        <v>1665.4439999999997</v>
      </c>
      <c r="P94" s="26">
        <f t="shared" si="24"/>
        <v>1329.252</v>
      </c>
      <c r="Q94" s="26">
        <f t="shared" si="25"/>
        <v>1489.32</v>
      </c>
      <c r="R94" s="26">
        <f t="shared" si="26"/>
        <v>1060.32</v>
      </c>
      <c r="S94" s="26">
        <f t="shared" si="27"/>
        <v>991.17599999999993</v>
      </c>
      <c r="T94" s="26">
        <f t="shared" si="28"/>
        <v>1122.2760000000001</v>
      </c>
      <c r="U94" s="26">
        <f t="shared" si="29"/>
        <v>1191.444</v>
      </c>
      <c r="V94" s="26">
        <f t="shared" si="30"/>
        <v>1123.8119999999999</v>
      </c>
      <c r="W94" s="26">
        <f t="shared" si="31"/>
        <v>1017.7679999999999</v>
      </c>
      <c r="X94" s="43"/>
      <c r="Y94" s="46">
        <v>86</v>
      </c>
      <c r="Z94" s="49"/>
      <c r="AA94" s="47" t="s">
        <v>829</v>
      </c>
      <c r="AB94" s="47" t="s">
        <v>830</v>
      </c>
      <c r="AC94" s="47" t="s">
        <v>831</v>
      </c>
      <c r="AD94" s="47" t="s">
        <v>832</v>
      </c>
      <c r="AE94" s="47" t="s">
        <v>833</v>
      </c>
      <c r="AF94" s="50" t="s">
        <v>834</v>
      </c>
      <c r="AG94" s="47" t="s">
        <v>835</v>
      </c>
      <c r="AH94" s="47" t="s">
        <v>836</v>
      </c>
      <c r="AI94" s="47" t="s">
        <v>837</v>
      </c>
      <c r="AJ94" s="47" t="s">
        <v>838</v>
      </c>
      <c r="AK94" s="43"/>
      <c r="AL94" s="36">
        <v>86</v>
      </c>
      <c r="AM94" s="37">
        <f t="shared" si="32"/>
        <v>0</v>
      </c>
      <c r="AN94" s="37">
        <f t="shared" si="33"/>
        <v>826.41599999999994</v>
      </c>
      <c r="AO94" s="37">
        <f t="shared" si="34"/>
        <v>2171.3159999999998</v>
      </c>
      <c r="AP94" s="37">
        <f t="shared" si="35"/>
        <v>1207.3679999999999</v>
      </c>
      <c r="AQ94" s="37">
        <f t="shared" si="36"/>
        <v>1092.1320000000001</v>
      </c>
      <c r="AR94" s="37">
        <f t="shared" si="37"/>
        <v>1683</v>
      </c>
      <c r="AS94" s="37">
        <f t="shared" si="38"/>
        <v>1504.752</v>
      </c>
      <c r="AT94" s="37">
        <f t="shared" si="39"/>
        <v>1005.7439999999999</v>
      </c>
      <c r="AU94" s="37">
        <f t="shared" si="40"/>
        <v>1107.336</v>
      </c>
      <c r="AV94" s="37">
        <f t="shared" si="41"/>
        <v>1138.0919999999999</v>
      </c>
      <c r="AW94" s="37">
        <f t="shared" si="42"/>
        <v>1142.7239999999999</v>
      </c>
    </row>
    <row r="95" spans="1:49">
      <c r="A95" s="22">
        <v>92</v>
      </c>
      <c r="B95" s="23">
        <v>817.07</v>
      </c>
      <c r="C95" s="23">
        <v>1507.86</v>
      </c>
      <c r="D95" s="23">
        <v>1182.68</v>
      </c>
      <c r="E95" s="23">
        <v>1318.28</v>
      </c>
      <c r="F95" s="23">
        <v>942.91</v>
      </c>
      <c r="G95" s="23">
        <v>881.22</v>
      </c>
      <c r="H95" s="23">
        <v>997.01</v>
      </c>
      <c r="I95" s="23">
        <v>1062.1300000000001</v>
      </c>
      <c r="J95" s="23">
        <v>1001.83</v>
      </c>
      <c r="K95" s="23">
        <v>907.31</v>
      </c>
      <c r="M95" s="25">
        <v>87</v>
      </c>
      <c r="N95" s="26">
        <f t="shared" si="22"/>
        <v>929.08799999999997</v>
      </c>
      <c r="O95" s="26">
        <f t="shared" si="23"/>
        <v>1689.4439999999997</v>
      </c>
      <c r="P95" s="26">
        <f t="shared" si="24"/>
        <v>1338.84</v>
      </c>
      <c r="Q95" s="26">
        <f t="shared" si="25"/>
        <v>1504.752</v>
      </c>
      <c r="R95" s="26">
        <f t="shared" si="26"/>
        <v>1072.164</v>
      </c>
      <c r="S95" s="26">
        <f t="shared" si="27"/>
        <v>1002.2159999999999</v>
      </c>
      <c r="T95" s="26">
        <f t="shared" si="28"/>
        <v>1134.636</v>
      </c>
      <c r="U95" s="26">
        <f t="shared" si="29"/>
        <v>1205.2919999999999</v>
      </c>
      <c r="V95" s="26">
        <f t="shared" si="30"/>
        <v>1136.796</v>
      </c>
      <c r="W95" s="26">
        <f t="shared" si="31"/>
        <v>1029.5999999999999</v>
      </c>
      <c r="X95" s="43"/>
      <c r="Y95" s="46">
        <v>87</v>
      </c>
      <c r="Z95" s="49"/>
      <c r="AA95" s="47" t="s">
        <v>839</v>
      </c>
      <c r="AB95" s="47" t="s">
        <v>840</v>
      </c>
      <c r="AC95" s="47" t="s">
        <v>841</v>
      </c>
      <c r="AD95" s="47" t="s">
        <v>842</v>
      </c>
      <c r="AE95" s="47" t="s">
        <v>843</v>
      </c>
      <c r="AF95" s="50" t="s">
        <v>844</v>
      </c>
      <c r="AG95" s="47" t="s">
        <v>845</v>
      </c>
      <c r="AH95" s="47" t="s">
        <v>846</v>
      </c>
      <c r="AI95" s="47" t="s">
        <v>847</v>
      </c>
      <c r="AJ95" s="47" t="s">
        <v>848</v>
      </c>
      <c r="AK95" s="43"/>
      <c r="AL95" s="36">
        <v>87</v>
      </c>
      <c r="AM95" s="37">
        <f t="shared" si="32"/>
        <v>0</v>
      </c>
      <c r="AN95" s="37">
        <f t="shared" si="33"/>
        <v>835.38</v>
      </c>
      <c r="AO95" s="37">
        <f t="shared" si="34"/>
        <v>2201.3040000000001</v>
      </c>
      <c r="AP95" s="37">
        <f t="shared" si="35"/>
        <v>1220.3999999999999</v>
      </c>
      <c r="AQ95" s="37">
        <f t="shared" si="36"/>
        <v>1104.336</v>
      </c>
      <c r="AR95" s="37">
        <f t="shared" si="37"/>
        <v>1707.3239999999998</v>
      </c>
      <c r="AS95" s="37">
        <f t="shared" si="38"/>
        <v>1520.184</v>
      </c>
      <c r="AT95" s="37">
        <f t="shared" si="39"/>
        <v>1017.444</v>
      </c>
      <c r="AU95" s="37">
        <f t="shared" si="40"/>
        <v>1120.212</v>
      </c>
      <c r="AV95" s="37">
        <f t="shared" si="41"/>
        <v>1151.2559999999999</v>
      </c>
      <c r="AW95" s="37">
        <f t="shared" si="42"/>
        <v>1156.008</v>
      </c>
    </row>
    <row r="96" spans="1:49">
      <c r="A96" s="22">
        <v>93</v>
      </c>
      <c r="B96" s="23">
        <v>825.64</v>
      </c>
      <c r="C96" s="23">
        <v>1527.86</v>
      </c>
      <c r="D96" s="23">
        <v>1190.67</v>
      </c>
      <c r="E96" s="23">
        <v>1331.15</v>
      </c>
      <c r="F96" s="23">
        <v>952.82</v>
      </c>
      <c r="G96" s="23">
        <v>890.44</v>
      </c>
      <c r="H96" s="23">
        <v>1007.31</v>
      </c>
      <c r="I96" s="23">
        <v>1073.68</v>
      </c>
      <c r="J96" s="23">
        <v>1012.74</v>
      </c>
      <c r="K96" s="23">
        <v>917.17</v>
      </c>
      <c r="M96" s="25">
        <v>88</v>
      </c>
      <c r="N96" s="26">
        <f t="shared" si="22"/>
        <v>939.3599999999999</v>
      </c>
      <c r="O96" s="26">
        <f t="shared" si="23"/>
        <v>1713.4319999999998</v>
      </c>
      <c r="P96" s="26">
        <f t="shared" si="24"/>
        <v>1359.24</v>
      </c>
      <c r="Q96" s="26">
        <f t="shared" si="25"/>
        <v>1520.1959999999999</v>
      </c>
      <c r="R96" s="26">
        <f t="shared" si="26"/>
        <v>1084.056</v>
      </c>
      <c r="S96" s="26">
        <f t="shared" si="27"/>
        <v>1013.2919999999999</v>
      </c>
      <c r="T96" s="26">
        <f t="shared" si="28"/>
        <v>1146.9960000000001</v>
      </c>
      <c r="U96" s="26">
        <f t="shared" si="29"/>
        <v>1219.1400000000001</v>
      </c>
      <c r="V96" s="26">
        <f t="shared" si="30"/>
        <v>1149.9359999999999</v>
      </c>
      <c r="W96" s="26">
        <f t="shared" si="31"/>
        <v>1041.432</v>
      </c>
      <c r="X96" s="43"/>
      <c r="Y96" s="46">
        <v>88</v>
      </c>
      <c r="Z96" s="49"/>
      <c r="AA96" s="47" t="s">
        <v>849</v>
      </c>
      <c r="AB96" s="47" t="s">
        <v>850</v>
      </c>
      <c r="AC96" s="47" t="s">
        <v>851</v>
      </c>
      <c r="AD96" s="47" t="s">
        <v>852</v>
      </c>
      <c r="AE96" s="47" t="s">
        <v>853</v>
      </c>
      <c r="AF96" s="50" t="s">
        <v>854</v>
      </c>
      <c r="AG96" s="47" t="s">
        <v>855</v>
      </c>
      <c r="AH96" s="47" t="s">
        <v>856</v>
      </c>
      <c r="AI96" s="47" t="s">
        <v>857</v>
      </c>
      <c r="AJ96" s="47" t="s">
        <v>858</v>
      </c>
      <c r="AK96" s="43"/>
      <c r="AL96" s="36">
        <v>88</v>
      </c>
      <c r="AM96" s="37">
        <f t="shared" si="32"/>
        <v>0</v>
      </c>
      <c r="AN96" s="37">
        <f t="shared" si="33"/>
        <v>844.35599999999999</v>
      </c>
      <c r="AO96" s="37">
        <f t="shared" si="34"/>
        <v>2231.2919999999999</v>
      </c>
      <c r="AP96" s="37">
        <f t="shared" si="35"/>
        <v>1233.5040000000001</v>
      </c>
      <c r="AQ96" s="37">
        <f t="shared" si="36"/>
        <v>1116.576</v>
      </c>
      <c r="AR96" s="37">
        <f t="shared" si="37"/>
        <v>1731.636</v>
      </c>
      <c r="AS96" s="37">
        <f t="shared" si="38"/>
        <v>1535.6279999999999</v>
      </c>
      <c r="AT96" s="37">
        <f t="shared" si="39"/>
        <v>1029.1320000000001</v>
      </c>
      <c r="AU96" s="37">
        <f t="shared" si="40"/>
        <v>1133.088</v>
      </c>
      <c r="AV96" s="37">
        <f t="shared" si="41"/>
        <v>1164.5519999999999</v>
      </c>
      <c r="AW96" s="37">
        <f t="shared" si="42"/>
        <v>1169.2919999999999</v>
      </c>
    </row>
    <row r="97" spans="1:49">
      <c r="A97" s="22">
        <v>94</v>
      </c>
      <c r="B97" s="23">
        <v>834.2</v>
      </c>
      <c r="C97" s="23">
        <v>1547.86</v>
      </c>
      <c r="D97" s="23">
        <v>1207.67</v>
      </c>
      <c r="E97" s="23">
        <v>1344.02</v>
      </c>
      <c r="F97" s="23">
        <v>962.69</v>
      </c>
      <c r="G97" s="23">
        <v>899.64</v>
      </c>
      <c r="H97" s="23">
        <v>1017.6</v>
      </c>
      <c r="I97" s="23">
        <v>1085.23</v>
      </c>
      <c r="J97" s="23">
        <v>1023.56</v>
      </c>
      <c r="K97" s="23">
        <v>927.03</v>
      </c>
      <c r="M97" s="25">
        <v>89</v>
      </c>
      <c r="N97" s="26">
        <f t="shared" si="22"/>
        <v>949.64400000000001</v>
      </c>
      <c r="O97" s="26">
        <f t="shared" si="23"/>
        <v>1737.4319999999998</v>
      </c>
      <c r="P97" s="26">
        <f t="shared" si="24"/>
        <v>1368.828</v>
      </c>
      <c r="Q97" s="26">
        <f t="shared" si="25"/>
        <v>1535.6279999999999</v>
      </c>
      <c r="R97" s="26">
        <f t="shared" si="26"/>
        <v>1095.912</v>
      </c>
      <c r="S97" s="26">
        <f t="shared" si="27"/>
        <v>1024.3319999999999</v>
      </c>
      <c r="T97" s="26">
        <f t="shared" si="28"/>
        <v>1159.3440000000001</v>
      </c>
      <c r="U97" s="26">
        <f t="shared" si="29"/>
        <v>1233</v>
      </c>
      <c r="V97" s="26">
        <f t="shared" si="30"/>
        <v>1163.0159999999998</v>
      </c>
      <c r="W97" s="26">
        <f t="shared" si="31"/>
        <v>1053.2760000000001</v>
      </c>
      <c r="X97" s="43"/>
      <c r="Y97" s="46">
        <v>89</v>
      </c>
      <c r="Z97" s="49"/>
      <c r="AA97" s="47" t="s">
        <v>859</v>
      </c>
      <c r="AB97" s="47" t="s">
        <v>860</v>
      </c>
      <c r="AC97" s="47" t="s">
        <v>861</v>
      </c>
      <c r="AD97" s="47" t="s">
        <v>862</v>
      </c>
      <c r="AE97" s="47" t="s">
        <v>863</v>
      </c>
      <c r="AF97" s="50" t="s">
        <v>864</v>
      </c>
      <c r="AG97" s="47" t="s">
        <v>865</v>
      </c>
      <c r="AH97" s="47" t="s">
        <v>866</v>
      </c>
      <c r="AI97" s="47" t="s">
        <v>867</v>
      </c>
      <c r="AJ97" s="47" t="s">
        <v>868</v>
      </c>
      <c r="AK97" s="43"/>
      <c r="AL97" s="36">
        <v>89</v>
      </c>
      <c r="AM97" s="37">
        <f t="shared" si="32"/>
        <v>0</v>
      </c>
      <c r="AN97" s="37">
        <f t="shared" si="33"/>
        <v>853.32</v>
      </c>
      <c r="AO97" s="37">
        <f t="shared" si="34"/>
        <v>2261.2800000000002</v>
      </c>
      <c r="AP97" s="37">
        <f t="shared" si="35"/>
        <v>1246.9560000000001</v>
      </c>
      <c r="AQ97" s="37">
        <f t="shared" si="36"/>
        <v>1128.7919999999999</v>
      </c>
      <c r="AR97" s="37">
        <f t="shared" si="37"/>
        <v>1755.9599999999998</v>
      </c>
      <c r="AS97" s="37">
        <f t="shared" si="38"/>
        <v>1551.06</v>
      </c>
      <c r="AT97" s="37">
        <f t="shared" si="39"/>
        <v>1040.8319999999999</v>
      </c>
      <c r="AU97" s="37">
        <f t="shared" si="40"/>
        <v>1145.9639999999999</v>
      </c>
      <c r="AV97" s="37">
        <f t="shared" si="41"/>
        <v>1177.8119999999999</v>
      </c>
      <c r="AW97" s="37">
        <f t="shared" si="42"/>
        <v>1182.588</v>
      </c>
    </row>
    <row r="98" spans="1:49">
      <c r="A98" s="22">
        <v>95</v>
      </c>
      <c r="B98" s="23">
        <v>842.77</v>
      </c>
      <c r="C98" s="23">
        <v>1567.86</v>
      </c>
      <c r="D98" s="23">
        <v>1215.6600000000001</v>
      </c>
      <c r="E98" s="23">
        <v>1356.88</v>
      </c>
      <c r="F98" s="23">
        <v>972.59</v>
      </c>
      <c r="G98" s="23">
        <v>908.86</v>
      </c>
      <c r="H98" s="23">
        <v>1027.9000000000001</v>
      </c>
      <c r="I98" s="23">
        <v>1096.77</v>
      </c>
      <c r="J98" s="23">
        <v>1034.51</v>
      </c>
      <c r="K98" s="23">
        <v>936.9</v>
      </c>
      <c r="M98" s="25">
        <v>90</v>
      </c>
      <c r="N98" s="26">
        <f t="shared" si="22"/>
        <v>959.928</v>
      </c>
      <c r="O98" s="26">
        <f t="shared" si="23"/>
        <v>1761.4319999999998</v>
      </c>
      <c r="P98" s="26">
        <f t="shared" si="24"/>
        <v>1389.2280000000001</v>
      </c>
      <c r="Q98" s="26">
        <f t="shared" si="25"/>
        <v>1551.0719999999999</v>
      </c>
      <c r="R98" s="26">
        <f t="shared" si="26"/>
        <v>1107.7919999999999</v>
      </c>
      <c r="S98" s="26">
        <f t="shared" si="27"/>
        <v>1035.384</v>
      </c>
      <c r="T98" s="26">
        <f t="shared" si="28"/>
        <v>1171.704</v>
      </c>
      <c r="U98" s="26">
        <f t="shared" si="29"/>
        <v>1246.8599999999999</v>
      </c>
      <c r="V98" s="26">
        <f t="shared" si="30"/>
        <v>1176.0719999999999</v>
      </c>
      <c r="W98" s="26">
        <f t="shared" si="31"/>
        <v>1065.1079999999999</v>
      </c>
      <c r="X98" s="43"/>
      <c r="Y98" s="46">
        <v>90</v>
      </c>
      <c r="Z98" s="49"/>
      <c r="AA98" s="47" t="s">
        <v>869</v>
      </c>
      <c r="AB98" s="47" t="s">
        <v>870</v>
      </c>
      <c r="AC98" s="47" t="s">
        <v>871</v>
      </c>
      <c r="AD98" s="47" t="s">
        <v>872</v>
      </c>
      <c r="AE98" s="47" t="s">
        <v>873</v>
      </c>
      <c r="AF98" s="50" t="s">
        <v>874</v>
      </c>
      <c r="AG98" s="47" t="s">
        <v>875</v>
      </c>
      <c r="AH98" s="47" t="s">
        <v>876</v>
      </c>
      <c r="AI98" s="47" t="s">
        <v>877</v>
      </c>
      <c r="AJ98" s="47" t="s">
        <v>878</v>
      </c>
      <c r="AK98" s="43"/>
      <c r="AL98" s="36">
        <v>90</v>
      </c>
      <c r="AM98" s="37">
        <f t="shared" si="32"/>
        <v>0</v>
      </c>
      <c r="AN98" s="37">
        <f t="shared" si="33"/>
        <v>862.28399999999999</v>
      </c>
      <c r="AO98" s="37">
        <f t="shared" si="34"/>
        <v>2291.268</v>
      </c>
      <c r="AP98" s="37">
        <f t="shared" si="35"/>
        <v>1260.3599999999999</v>
      </c>
      <c r="AQ98" s="37">
        <f t="shared" si="36"/>
        <v>1141.0319999999999</v>
      </c>
      <c r="AR98" s="37">
        <f t="shared" si="37"/>
        <v>1780.2719999999999</v>
      </c>
      <c r="AS98" s="37">
        <f t="shared" si="38"/>
        <v>1566.5040000000001</v>
      </c>
      <c r="AT98" s="37">
        <f t="shared" si="39"/>
        <v>1052.5319999999999</v>
      </c>
      <c r="AU98" s="37">
        <f t="shared" si="40"/>
        <v>1158.8399999999999</v>
      </c>
      <c r="AV98" s="37">
        <f t="shared" si="41"/>
        <v>1191.0239999999999</v>
      </c>
      <c r="AW98" s="37">
        <f t="shared" si="42"/>
        <v>1195.8719999999998</v>
      </c>
    </row>
    <row r="99" spans="1:49">
      <c r="A99" s="22">
        <v>96</v>
      </c>
      <c r="B99" s="23">
        <v>851.34</v>
      </c>
      <c r="C99" s="23">
        <v>1587.86</v>
      </c>
      <c r="D99" s="23">
        <v>1232.6600000000001</v>
      </c>
      <c r="E99" s="23">
        <v>1369.74</v>
      </c>
      <c r="F99" s="23">
        <v>982.47</v>
      </c>
      <c r="G99" s="23">
        <v>918.06</v>
      </c>
      <c r="H99" s="23">
        <v>1038.2</v>
      </c>
      <c r="I99" s="23">
        <v>1108.31</v>
      </c>
      <c r="J99" s="23">
        <v>1045.3399999999999</v>
      </c>
      <c r="K99" s="23">
        <v>946.76</v>
      </c>
      <c r="M99" s="25">
        <v>91</v>
      </c>
      <c r="N99" s="26">
        <f t="shared" si="22"/>
        <v>970.19999999999993</v>
      </c>
      <c r="O99" s="26">
        <f t="shared" si="23"/>
        <v>1785.4319999999998</v>
      </c>
      <c r="P99" s="26">
        <f t="shared" si="24"/>
        <v>1398.816</v>
      </c>
      <c r="Q99" s="26">
        <f t="shared" si="25"/>
        <v>1566.5040000000001</v>
      </c>
      <c r="R99" s="26">
        <f t="shared" si="26"/>
        <v>1119.636</v>
      </c>
      <c r="S99" s="26">
        <f t="shared" si="27"/>
        <v>1046.424</v>
      </c>
      <c r="T99" s="26">
        <f t="shared" si="28"/>
        <v>1184.0640000000001</v>
      </c>
      <c r="U99" s="26">
        <f t="shared" si="29"/>
        <v>1260.7079999999999</v>
      </c>
      <c r="V99" s="26">
        <f t="shared" si="30"/>
        <v>1189.152</v>
      </c>
      <c r="W99" s="26">
        <f t="shared" si="31"/>
        <v>1076.9280000000001</v>
      </c>
      <c r="X99" s="43"/>
      <c r="Y99" s="46">
        <v>91</v>
      </c>
      <c r="Z99" s="49"/>
      <c r="AA99" s="47" t="s">
        <v>879</v>
      </c>
      <c r="AB99" s="47" t="s">
        <v>880</v>
      </c>
      <c r="AC99" s="47" t="s">
        <v>881</v>
      </c>
      <c r="AD99" s="47" t="s">
        <v>882</v>
      </c>
      <c r="AE99" s="47" t="s">
        <v>883</v>
      </c>
      <c r="AF99" s="50" t="s">
        <v>884</v>
      </c>
      <c r="AG99" s="47" t="s">
        <v>885</v>
      </c>
      <c r="AH99" s="47" t="s">
        <v>886</v>
      </c>
      <c r="AI99" s="47" t="s">
        <v>887</v>
      </c>
      <c r="AJ99" s="47" t="s">
        <v>888</v>
      </c>
      <c r="AK99" s="43"/>
      <c r="AL99" s="36">
        <v>91</v>
      </c>
      <c r="AM99" s="37">
        <f t="shared" si="32"/>
        <v>0</v>
      </c>
      <c r="AN99" s="37">
        <f t="shared" si="33"/>
        <v>871.25999999999988</v>
      </c>
      <c r="AO99" s="37">
        <f t="shared" si="34"/>
        <v>2321.2559999999999</v>
      </c>
      <c r="AP99" s="37">
        <f t="shared" si="35"/>
        <v>1273.4880000000001</v>
      </c>
      <c r="AQ99" s="37">
        <f t="shared" si="36"/>
        <v>1153.2359999999999</v>
      </c>
      <c r="AR99" s="37">
        <f t="shared" si="37"/>
        <v>1804.5959999999998</v>
      </c>
      <c r="AS99" s="37">
        <f t="shared" si="38"/>
        <v>1581.9359999999999</v>
      </c>
      <c r="AT99" s="37">
        <f t="shared" si="39"/>
        <v>1064.22</v>
      </c>
      <c r="AU99" s="37">
        <f t="shared" si="40"/>
        <v>1171.7159999999999</v>
      </c>
      <c r="AV99" s="37">
        <f t="shared" si="41"/>
        <v>1204.2719999999999</v>
      </c>
      <c r="AW99" s="37">
        <f t="shared" si="42"/>
        <v>1209.1559999999999</v>
      </c>
    </row>
    <row r="100" spans="1:49">
      <c r="A100" s="22">
        <v>97</v>
      </c>
      <c r="B100" s="23">
        <v>859.9</v>
      </c>
      <c r="C100" s="23">
        <v>1607.86</v>
      </c>
      <c r="D100" s="23">
        <v>1240.6500000000001</v>
      </c>
      <c r="E100" s="23">
        <v>1382.61</v>
      </c>
      <c r="F100" s="23">
        <v>992.34</v>
      </c>
      <c r="G100" s="23">
        <v>927.26</v>
      </c>
      <c r="H100" s="23">
        <v>1048.49</v>
      </c>
      <c r="I100" s="23">
        <v>1119.8599999999999</v>
      </c>
      <c r="J100" s="23">
        <v>1056.29</v>
      </c>
      <c r="K100" s="23">
        <v>956.62</v>
      </c>
      <c r="M100" s="25">
        <v>92</v>
      </c>
      <c r="N100" s="26">
        <f t="shared" si="22"/>
        <v>980.48400000000004</v>
      </c>
      <c r="O100" s="26">
        <f t="shared" si="23"/>
        <v>1809.4319999999998</v>
      </c>
      <c r="P100" s="26">
        <f t="shared" si="24"/>
        <v>1419.2160000000001</v>
      </c>
      <c r="Q100" s="26">
        <f t="shared" si="25"/>
        <v>1581.9359999999999</v>
      </c>
      <c r="R100" s="26">
        <f t="shared" si="26"/>
        <v>1131.492</v>
      </c>
      <c r="S100" s="26">
        <f t="shared" si="27"/>
        <v>1057.4639999999999</v>
      </c>
      <c r="T100" s="26">
        <f t="shared" si="28"/>
        <v>1196.412</v>
      </c>
      <c r="U100" s="26">
        <f t="shared" si="29"/>
        <v>1274.556</v>
      </c>
      <c r="V100" s="26">
        <f t="shared" si="30"/>
        <v>1202.1959999999999</v>
      </c>
      <c r="W100" s="26">
        <f t="shared" si="31"/>
        <v>1088.7719999999999</v>
      </c>
      <c r="X100" s="43"/>
      <c r="Y100" s="46">
        <v>92</v>
      </c>
      <c r="Z100" s="49"/>
      <c r="AA100" s="47" t="s">
        <v>889</v>
      </c>
      <c r="AB100" s="47" t="s">
        <v>890</v>
      </c>
      <c r="AC100" s="47" t="s">
        <v>891</v>
      </c>
      <c r="AD100" s="47" t="s">
        <v>892</v>
      </c>
      <c r="AE100" s="47" t="s">
        <v>893</v>
      </c>
      <c r="AF100" s="50" t="s">
        <v>894</v>
      </c>
      <c r="AG100" s="47" t="s">
        <v>895</v>
      </c>
      <c r="AH100" s="47" t="s">
        <v>896</v>
      </c>
      <c r="AI100" s="47" t="s">
        <v>897</v>
      </c>
      <c r="AJ100" s="47" t="s">
        <v>898</v>
      </c>
      <c r="AK100" s="43"/>
      <c r="AL100" s="36">
        <v>92</v>
      </c>
      <c r="AM100" s="37">
        <f t="shared" si="32"/>
        <v>0</v>
      </c>
      <c r="AN100" s="37">
        <f t="shared" si="33"/>
        <v>880.22399999999993</v>
      </c>
      <c r="AO100" s="37">
        <f t="shared" si="34"/>
        <v>2351.2439999999997</v>
      </c>
      <c r="AP100" s="37">
        <f t="shared" si="35"/>
        <v>1286.5439999999999</v>
      </c>
      <c r="AQ100" s="37">
        <f t="shared" si="36"/>
        <v>1165.452</v>
      </c>
      <c r="AR100" s="37">
        <f t="shared" si="37"/>
        <v>1828.9079999999999</v>
      </c>
      <c r="AS100" s="37">
        <f t="shared" si="38"/>
        <v>1597.38</v>
      </c>
      <c r="AT100" s="37">
        <f t="shared" si="39"/>
        <v>1075.92</v>
      </c>
      <c r="AU100" s="37">
        <f t="shared" si="40"/>
        <v>1184.5919999999999</v>
      </c>
      <c r="AV100" s="37">
        <f t="shared" si="41"/>
        <v>1217.4839999999999</v>
      </c>
      <c r="AW100" s="37">
        <f t="shared" si="42"/>
        <v>1222.44</v>
      </c>
    </row>
    <row r="101" spans="1:49">
      <c r="A101" s="22">
        <v>98</v>
      </c>
      <c r="B101" s="23">
        <v>868.47</v>
      </c>
      <c r="C101" s="23">
        <v>1627.86</v>
      </c>
      <c r="D101" s="23">
        <v>1257.6500000000001</v>
      </c>
      <c r="E101" s="23">
        <v>1395.48</v>
      </c>
      <c r="F101" s="23">
        <v>1002.25</v>
      </c>
      <c r="G101" s="23">
        <v>936.48</v>
      </c>
      <c r="H101" s="23">
        <v>1058.79</v>
      </c>
      <c r="I101" s="23">
        <v>1131.4100000000001</v>
      </c>
      <c r="J101" s="23">
        <v>1067.1199999999999</v>
      </c>
      <c r="K101" s="23">
        <v>966.48</v>
      </c>
      <c r="M101" s="25">
        <v>93</v>
      </c>
      <c r="N101" s="26">
        <f t="shared" si="22"/>
        <v>990.76799999999992</v>
      </c>
      <c r="O101" s="26">
        <f t="shared" si="23"/>
        <v>1833.4319999999998</v>
      </c>
      <c r="P101" s="26">
        <f t="shared" si="24"/>
        <v>1428.8040000000001</v>
      </c>
      <c r="Q101" s="26">
        <f t="shared" si="25"/>
        <v>1597.38</v>
      </c>
      <c r="R101" s="26">
        <f t="shared" si="26"/>
        <v>1143.384</v>
      </c>
      <c r="S101" s="26">
        <f t="shared" si="27"/>
        <v>1068.528</v>
      </c>
      <c r="T101" s="26">
        <f t="shared" si="28"/>
        <v>1208.7719999999999</v>
      </c>
      <c r="U101" s="26">
        <f t="shared" si="29"/>
        <v>1288.4159999999999</v>
      </c>
      <c r="V101" s="26">
        <f t="shared" si="30"/>
        <v>1215.288</v>
      </c>
      <c r="W101" s="26">
        <f t="shared" si="31"/>
        <v>1100.6039999999998</v>
      </c>
      <c r="X101" s="43"/>
      <c r="Y101" s="46">
        <v>93</v>
      </c>
      <c r="Z101" s="49"/>
      <c r="AA101" s="47" t="s">
        <v>899</v>
      </c>
      <c r="AB101" s="47" t="s">
        <v>900</v>
      </c>
      <c r="AC101" s="47" t="s">
        <v>901</v>
      </c>
      <c r="AD101" s="47" t="s">
        <v>902</v>
      </c>
      <c r="AE101" s="47" t="s">
        <v>903</v>
      </c>
      <c r="AF101" s="50" t="s">
        <v>904</v>
      </c>
      <c r="AG101" s="47" t="s">
        <v>905</v>
      </c>
      <c r="AH101" s="47" t="s">
        <v>906</v>
      </c>
      <c r="AI101" s="47" t="s">
        <v>907</v>
      </c>
      <c r="AJ101" s="47" t="s">
        <v>908</v>
      </c>
      <c r="AK101" s="43"/>
      <c r="AL101" s="36">
        <v>93</v>
      </c>
      <c r="AM101" s="37">
        <f t="shared" si="32"/>
        <v>0</v>
      </c>
      <c r="AN101" s="37">
        <f t="shared" si="33"/>
        <v>889.19999999999993</v>
      </c>
      <c r="AO101" s="37">
        <f t="shared" si="34"/>
        <v>2381.232</v>
      </c>
      <c r="AP101" s="37">
        <f t="shared" si="35"/>
        <v>1299.9839999999999</v>
      </c>
      <c r="AQ101" s="37">
        <f t="shared" si="36"/>
        <v>1177.6679999999999</v>
      </c>
      <c r="AR101" s="37">
        <f t="shared" si="37"/>
        <v>1853.2319999999997</v>
      </c>
      <c r="AS101" s="37">
        <f t="shared" si="38"/>
        <v>1612.8119999999999</v>
      </c>
      <c r="AT101" s="37">
        <f t="shared" si="39"/>
        <v>1087.6079999999999</v>
      </c>
      <c r="AU101" s="37">
        <f t="shared" si="40"/>
        <v>1197.4679999999998</v>
      </c>
      <c r="AV101" s="37">
        <f t="shared" si="41"/>
        <v>1230.7319999999997</v>
      </c>
      <c r="AW101" s="37">
        <f t="shared" si="42"/>
        <v>1235.7359999999999</v>
      </c>
    </row>
    <row r="102" spans="1:49">
      <c r="A102" s="22">
        <v>99</v>
      </c>
      <c r="B102" s="23">
        <v>877.04</v>
      </c>
      <c r="C102" s="23">
        <v>1647.86</v>
      </c>
      <c r="D102" s="23">
        <v>1265.6400000000001</v>
      </c>
      <c r="E102" s="23">
        <v>1408.33</v>
      </c>
      <c r="F102" s="23">
        <v>1012.13</v>
      </c>
      <c r="G102" s="23">
        <v>945.68</v>
      </c>
      <c r="H102" s="23">
        <v>1069.0899999999999</v>
      </c>
      <c r="I102" s="23">
        <v>1142.95</v>
      </c>
      <c r="J102" s="23">
        <v>1078.06</v>
      </c>
      <c r="K102" s="23">
        <v>976.35</v>
      </c>
      <c r="M102" s="25">
        <v>94</v>
      </c>
      <c r="N102" s="26">
        <f t="shared" si="22"/>
        <v>1001.04</v>
      </c>
      <c r="O102" s="26">
        <f t="shared" si="23"/>
        <v>1857.4319999999998</v>
      </c>
      <c r="P102" s="26">
        <f t="shared" si="24"/>
        <v>1449.204</v>
      </c>
      <c r="Q102" s="26">
        <f t="shared" si="25"/>
        <v>1612.8239999999998</v>
      </c>
      <c r="R102" s="26">
        <f t="shared" si="26"/>
        <v>1155.2280000000001</v>
      </c>
      <c r="S102" s="26">
        <f t="shared" si="27"/>
        <v>1079.568</v>
      </c>
      <c r="T102" s="26">
        <f t="shared" si="28"/>
        <v>1221.1199999999999</v>
      </c>
      <c r="U102" s="26">
        <f t="shared" si="29"/>
        <v>1302.2760000000001</v>
      </c>
      <c r="V102" s="26">
        <f t="shared" si="30"/>
        <v>1228.2719999999999</v>
      </c>
      <c r="W102" s="26">
        <f t="shared" si="31"/>
        <v>1112.4359999999999</v>
      </c>
      <c r="X102" s="43"/>
      <c r="Y102" s="46">
        <v>94</v>
      </c>
      <c r="Z102" s="49"/>
      <c r="AA102" s="47" t="s">
        <v>909</v>
      </c>
      <c r="AB102" s="47" t="s">
        <v>910</v>
      </c>
      <c r="AC102" s="47" t="s">
        <v>911</v>
      </c>
      <c r="AD102" s="47" t="s">
        <v>912</v>
      </c>
      <c r="AE102" s="47" t="s">
        <v>913</v>
      </c>
      <c r="AF102" s="50" t="s">
        <v>914</v>
      </c>
      <c r="AG102" s="47" t="s">
        <v>915</v>
      </c>
      <c r="AH102" s="47" t="s">
        <v>916</v>
      </c>
      <c r="AI102" s="47" t="s">
        <v>917</v>
      </c>
      <c r="AJ102" s="47" t="s">
        <v>918</v>
      </c>
      <c r="AK102" s="43"/>
      <c r="AL102" s="36">
        <v>94</v>
      </c>
      <c r="AM102" s="37">
        <f t="shared" si="32"/>
        <v>0</v>
      </c>
      <c r="AN102" s="37">
        <f t="shared" si="33"/>
        <v>898.16399999999999</v>
      </c>
      <c r="AO102" s="37">
        <f t="shared" si="34"/>
        <v>2411.2199999999998</v>
      </c>
      <c r="AP102" s="37">
        <f t="shared" si="35"/>
        <v>1313.0519999999999</v>
      </c>
      <c r="AQ102" s="37">
        <f t="shared" si="36"/>
        <v>1189.884</v>
      </c>
      <c r="AR102" s="37">
        <f t="shared" si="37"/>
        <v>1877.5439999999999</v>
      </c>
      <c r="AS102" s="37">
        <f t="shared" si="38"/>
        <v>1628.2560000000001</v>
      </c>
      <c r="AT102" s="37">
        <f t="shared" si="39"/>
        <v>1099.308</v>
      </c>
      <c r="AU102" s="37">
        <f t="shared" si="40"/>
        <v>1210.3440000000001</v>
      </c>
      <c r="AV102" s="37">
        <f t="shared" si="41"/>
        <v>1243.896</v>
      </c>
      <c r="AW102" s="37">
        <f t="shared" si="42"/>
        <v>1249.0199999999998</v>
      </c>
    </row>
    <row r="103" spans="1:49">
      <c r="A103" s="22">
        <v>100</v>
      </c>
      <c r="B103" s="23">
        <v>885.6</v>
      </c>
      <c r="C103" s="23">
        <v>1667.85</v>
      </c>
      <c r="D103" s="23">
        <v>1282.6400000000001</v>
      </c>
      <c r="E103" s="23">
        <v>1421.2</v>
      </c>
      <c r="F103" s="23">
        <v>1022.03</v>
      </c>
      <c r="G103" s="23">
        <v>954.9</v>
      </c>
      <c r="H103" s="23">
        <v>1079.3800000000001</v>
      </c>
      <c r="I103" s="23">
        <v>1154.49</v>
      </c>
      <c r="J103" s="23">
        <v>1088.8900000000001</v>
      </c>
      <c r="K103" s="23">
        <v>986.21</v>
      </c>
      <c r="M103" s="25">
        <v>95</v>
      </c>
      <c r="N103" s="26">
        <f t="shared" si="22"/>
        <v>1011.324</v>
      </c>
      <c r="O103" s="26">
        <f t="shared" si="23"/>
        <v>1881.4319999999998</v>
      </c>
      <c r="P103" s="26">
        <f t="shared" si="24"/>
        <v>1458.7920000000001</v>
      </c>
      <c r="Q103" s="26">
        <f t="shared" si="25"/>
        <v>1628.2560000000001</v>
      </c>
      <c r="R103" s="26">
        <f t="shared" si="26"/>
        <v>1167.1079999999999</v>
      </c>
      <c r="S103" s="26">
        <f t="shared" si="27"/>
        <v>1090.6320000000001</v>
      </c>
      <c r="T103" s="26">
        <f t="shared" si="28"/>
        <v>1233.48</v>
      </c>
      <c r="U103" s="26">
        <f t="shared" si="29"/>
        <v>1316.124</v>
      </c>
      <c r="V103" s="26">
        <f t="shared" si="30"/>
        <v>1241.412</v>
      </c>
      <c r="W103" s="26">
        <f t="shared" si="31"/>
        <v>1124.28</v>
      </c>
      <c r="X103" s="43"/>
      <c r="Y103" s="46">
        <v>95</v>
      </c>
      <c r="Z103" s="49"/>
      <c r="AA103" s="47" t="s">
        <v>919</v>
      </c>
      <c r="AB103" s="47" t="s">
        <v>920</v>
      </c>
      <c r="AC103" s="47" t="s">
        <v>921</v>
      </c>
      <c r="AD103" s="47" t="s">
        <v>922</v>
      </c>
      <c r="AE103" s="47" t="s">
        <v>923</v>
      </c>
      <c r="AF103" s="50" t="s">
        <v>924</v>
      </c>
      <c r="AG103" s="47" t="s">
        <v>925</v>
      </c>
      <c r="AH103" s="47" t="s">
        <v>926</v>
      </c>
      <c r="AI103" s="47" t="s">
        <v>927</v>
      </c>
      <c r="AJ103" s="47" t="s">
        <v>928</v>
      </c>
      <c r="AK103" s="43"/>
      <c r="AL103" s="36">
        <v>95</v>
      </c>
      <c r="AM103" s="37">
        <f t="shared" si="32"/>
        <v>0</v>
      </c>
      <c r="AN103" s="37">
        <f t="shared" si="33"/>
        <v>907.14</v>
      </c>
      <c r="AO103" s="37">
        <f t="shared" si="34"/>
        <v>2441.2079999999996</v>
      </c>
      <c r="AP103" s="37">
        <f t="shared" si="35"/>
        <v>1326.5040000000001</v>
      </c>
      <c r="AQ103" s="37">
        <f t="shared" si="36"/>
        <v>1202.124</v>
      </c>
      <c r="AR103" s="37">
        <f t="shared" si="37"/>
        <v>1901.8679999999999</v>
      </c>
      <c r="AS103" s="37">
        <f t="shared" si="38"/>
        <v>1643.6879999999999</v>
      </c>
      <c r="AT103" s="37">
        <f t="shared" si="39"/>
        <v>1110.9960000000001</v>
      </c>
      <c r="AU103" s="37">
        <f t="shared" si="40"/>
        <v>1223.22</v>
      </c>
      <c r="AV103" s="37">
        <f t="shared" si="41"/>
        <v>1257.192</v>
      </c>
      <c r="AW103" s="37">
        <f t="shared" si="42"/>
        <v>1262.3040000000001</v>
      </c>
    </row>
    <row r="104" spans="1:49">
      <c r="A104" s="22">
        <v>101</v>
      </c>
      <c r="B104" s="23">
        <v>894.17</v>
      </c>
      <c r="C104" s="23">
        <v>1687.85</v>
      </c>
      <c r="D104" s="23">
        <v>1290.6300000000001</v>
      </c>
      <c r="E104" s="23">
        <v>1434.07</v>
      </c>
      <c r="F104" s="23">
        <v>1032.57</v>
      </c>
      <c r="G104" s="24"/>
      <c r="H104" s="23">
        <v>1089.68</v>
      </c>
      <c r="I104" s="23">
        <v>1166.04</v>
      </c>
      <c r="J104" s="23">
        <v>1099.83</v>
      </c>
      <c r="K104" s="23">
        <v>996.07</v>
      </c>
      <c r="M104" s="25">
        <v>96</v>
      </c>
      <c r="N104" s="26">
        <f t="shared" si="22"/>
        <v>1021.6079999999999</v>
      </c>
      <c r="O104" s="26">
        <f t="shared" si="23"/>
        <v>1905.4319999999998</v>
      </c>
      <c r="P104" s="26">
        <f t="shared" si="24"/>
        <v>1479.192</v>
      </c>
      <c r="Q104" s="26">
        <f t="shared" si="25"/>
        <v>1643.6879999999999</v>
      </c>
      <c r="R104" s="26">
        <f t="shared" si="26"/>
        <v>1178.9639999999999</v>
      </c>
      <c r="S104" s="26">
        <f t="shared" si="27"/>
        <v>1101.6719999999998</v>
      </c>
      <c r="T104" s="26">
        <f t="shared" si="28"/>
        <v>1245.8399999999999</v>
      </c>
      <c r="U104" s="26">
        <f t="shared" si="29"/>
        <v>1329.972</v>
      </c>
      <c r="V104" s="26">
        <f t="shared" si="30"/>
        <v>1254.4079999999999</v>
      </c>
      <c r="W104" s="26">
        <f t="shared" si="31"/>
        <v>1136.1119999999999</v>
      </c>
      <c r="X104" s="43"/>
      <c r="Y104" s="46">
        <v>96</v>
      </c>
      <c r="Z104" s="49"/>
      <c r="AA104" s="47" t="s">
        <v>929</v>
      </c>
      <c r="AB104" s="47" t="s">
        <v>930</v>
      </c>
      <c r="AC104" s="47" t="s">
        <v>931</v>
      </c>
      <c r="AD104" s="47" t="s">
        <v>932</v>
      </c>
      <c r="AE104" s="47" t="s">
        <v>933</v>
      </c>
      <c r="AF104" s="50" t="s">
        <v>934</v>
      </c>
      <c r="AG104" s="47" t="s">
        <v>935</v>
      </c>
      <c r="AH104" s="47" t="s">
        <v>936</v>
      </c>
      <c r="AI104" s="47" t="s">
        <v>937</v>
      </c>
      <c r="AJ104" s="47" t="s">
        <v>938</v>
      </c>
      <c r="AK104" s="43"/>
      <c r="AL104" s="36">
        <v>96</v>
      </c>
      <c r="AM104" s="37">
        <f t="shared" si="32"/>
        <v>0</v>
      </c>
      <c r="AN104" s="37">
        <f t="shared" si="33"/>
        <v>916.10399999999993</v>
      </c>
      <c r="AO104" s="37">
        <f t="shared" si="34"/>
        <v>2471.1959999999999</v>
      </c>
      <c r="AP104" s="37">
        <f t="shared" si="35"/>
        <v>1339.5239999999999</v>
      </c>
      <c r="AQ104" s="37">
        <f t="shared" si="36"/>
        <v>1214.328</v>
      </c>
      <c r="AR104" s="37">
        <f t="shared" si="37"/>
        <v>1926.192</v>
      </c>
      <c r="AS104" s="37">
        <f t="shared" si="38"/>
        <v>1659.12</v>
      </c>
      <c r="AT104" s="37">
        <f t="shared" si="39"/>
        <v>1122.6959999999999</v>
      </c>
      <c r="AU104" s="37">
        <f t="shared" si="40"/>
        <v>1236.0959999999998</v>
      </c>
      <c r="AV104" s="37">
        <f t="shared" si="41"/>
        <v>1270.356</v>
      </c>
      <c r="AW104" s="37">
        <f t="shared" si="42"/>
        <v>1275.5999999999999</v>
      </c>
    </row>
    <row r="105" spans="1:49">
      <c r="A105" s="22">
        <v>102</v>
      </c>
      <c r="B105" s="23">
        <v>902.74</v>
      </c>
      <c r="C105" s="23">
        <v>1707.85</v>
      </c>
      <c r="D105" s="23">
        <v>1307.6300000000001</v>
      </c>
      <c r="E105" s="23">
        <v>1446.93</v>
      </c>
      <c r="F105" s="23">
        <v>1043.1099999999999</v>
      </c>
      <c r="G105" s="24"/>
      <c r="H105" s="23">
        <v>1099.98</v>
      </c>
      <c r="I105" s="23">
        <v>1177.5899999999999</v>
      </c>
      <c r="J105" s="23">
        <v>1110.67</v>
      </c>
      <c r="K105" s="23">
        <v>1005.93</v>
      </c>
      <c r="M105" s="25">
        <v>97</v>
      </c>
      <c r="N105" s="26">
        <f t="shared" si="22"/>
        <v>1031.8799999999999</v>
      </c>
      <c r="O105" s="26">
        <f t="shared" si="23"/>
        <v>1929.4319999999998</v>
      </c>
      <c r="P105" s="26">
        <f t="shared" si="24"/>
        <v>1488.78</v>
      </c>
      <c r="Q105" s="26">
        <f t="shared" si="25"/>
        <v>1659.1319999999998</v>
      </c>
      <c r="R105" s="26">
        <f t="shared" si="26"/>
        <v>1190.808</v>
      </c>
      <c r="S105" s="26">
        <f t="shared" si="27"/>
        <v>1112.712</v>
      </c>
      <c r="T105" s="26">
        <f t="shared" si="28"/>
        <v>1258.1879999999999</v>
      </c>
      <c r="U105" s="26">
        <f t="shared" si="29"/>
        <v>1343.8319999999999</v>
      </c>
      <c r="V105" s="26">
        <f t="shared" si="30"/>
        <v>1267.548</v>
      </c>
      <c r="W105" s="26">
        <f t="shared" si="31"/>
        <v>1147.944</v>
      </c>
      <c r="X105" s="43"/>
      <c r="Y105" s="46">
        <v>97</v>
      </c>
      <c r="Z105" s="49"/>
      <c r="AA105" s="47" t="s">
        <v>939</v>
      </c>
      <c r="AB105" s="47" t="s">
        <v>940</v>
      </c>
      <c r="AC105" s="47" t="s">
        <v>941</v>
      </c>
      <c r="AD105" s="47" t="s">
        <v>942</v>
      </c>
      <c r="AE105" s="47" t="s">
        <v>943</v>
      </c>
      <c r="AF105" s="50" t="s">
        <v>944</v>
      </c>
      <c r="AG105" s="47" t="s">
        <v>945</v>
      </c>
      <c r="AH105" s="47" t="s">
        <v>946</v>
      </c>
      <c r="AI105" s="47" t="s">
        <v>947</v>
      </c>
      <c r="AJ105" s="47" t="s">
        <v>948</v>
      </c>
      <c r="AK105" s="43"/>
      <c r="AL105" s="36">
        <v>97</v>
      </c>
      <c r="AM105" s="37">
        <f t="shared" si="32"/>
        <v>0</v>
      </c>
      <c r="AN105" s="37">
        <f t="shared" si="33"/>
        <v>925.07999999999993</v>
      </c>
      <c r="AO105" s="37">
        <f t="shared" si="34"/>
        <v>2501.1840000000002</v>
      </c>
      <c r="AP105" s="37">
        <f t="shared" si="35"/>
        <v>1353.0719999999999</v>
      </c>
      <c r="AQ105" s="37">
        <f t="shared" si="36"/>
        <v>1226.5439999999999</v>
      </c>
      <c r="AR105" s="37">
        <f t="shared" si="37"/>
        <v>1950.5039999999999</v>
      </c>
      <c r="AS105" s="37">
        <f t="shared" si="38"/>
        <v>1674.5640000000001</v>
      </c>
      <c r="AT105" s="37">
        <f t="shared" si="39"/>
        <v>1134.396</v>
      </c>
      <c r="AU105" s="37">
        <f t="shared" si="40"/>
        <v>1248.972</v>
      </c>
      <c r="AV105" s="37">
        <f t="shared" si="41"/>
        <v>1283.652</v>
      </c>
      <c r="AW105" s="37">
        <f t="shared" si="42"/>
        <v>1288.8839999999998</v>
      </c>
    </row>
    <row r="106" spans="1:49">
      <c r="A106" s="22">
        <v>103</v>
      </c>
      <c r="B106" s="23">
        <v>911.3</v>
      </c>
      <c r="C106" s="23">
        <v>1727.85</v>
      </c>
      <c r="D106" s="23">
        <v>1315.62</v>
      </c>
      <c r="E106" s="23">
        <v>1459.8</v>
      </c>
      <c r="F106" s="23">
        <v>1053.6500000000001</v>
      </c>
      <c r="G106" s="24"/>
      <c r="H106" s="23">
        <v>1110.27</v>
      </c>
      <c r="I106" s="23">
        <v>1189.1300000000001</v>
      </c>
      <c r="J106" s="23">
        <v>1121.6099999999999</v>
      </c>
      <c r="K106" s="23">
        <v>1015.79</v>
      </c>
      <c r="M106" s="25">
        <v>98</v>
      </c>
      <c r="N106" s="26">
        <f t="shared" si="22"/>
        <v>1042.164</v>
      </c>
      <c r="O106" s="26">
        <f t="shared" si="23"/>
        <v>1953.4319999999998</v>
      </c>
      <c r="P106" s="26">
        <f t="shared" si="24"/>
        <v>1509.18</v>
      </c>
      <c r="Q106" s="26">
        <f t="shared" si="25"/>
        <v>1674.576</v>
      </c>
      <c r="R106" s="26">
        <f t="shared" si="26"/>
        <v>1202.7</v>
      </c>
      <c r="S106" s="26">
        <f t="shared" si="27"/>
        <v>1123.7760000000001</v>
      </c>
      <c r="T106" s="26">
        <f t="shared" si="28"/>
        <v>1270.548</v>
      </c>
      <c r="U106" s="26">
        <f t="shared" si="29"/>
        <v>1357.692</v>
      </c>
      <c r="V106" s="26">
        <f t="shared" si="30"/>
        <v>1280.5439999999999</v>
      </c>
      <c r="W106" s="26">
        <f t="shared" si="31"/>
        <v>1159.7760000000001</v>
      </c>
      <c r="X106" s="43"/>
      <c r="Y106" s="46">
        <v>98</v>
      </c>
      <c r="Z106" s="49"/>
      <c r="AA106" s="47" t="s">
        <v>949</v>
      </c>
      <c r="AB106" s="47" t="s">
        <v>950</v>
      </c>
      <c r="AC106" s="47" t="s">
        <v>951</v>
      </c>
      <c r="AD106" s="47" t="s">
        <v>952</v>
      </c>
      <c r="AE106" s="47" t="s">
        <v>953</v>
      </c>
      <c r="AF106" s="50" t="s">
        <v>954</v>
      </c>
      <c r="AG106" s="47" t="s">
        <v>955</v>
      </c>
      <c r="AH106" s="47" t="s">
        <v>956</v>
      </c>
      <c r="AI106" s="47" t="s">
        <v>957</v>
      </c>
      <c r="AJ106" s="47" t="s">
        <v>958</v>
      </c>
      <c r="AK106" s="43"/>
      <c r="AL106" s="36">
        <v>98</v>
      </c>
      <c r="AM106" s="37">
        <f t="shared" si="32"/>
        <v>0</v>
      </c>
      <c r="AN106" s="37">
        <f t="shared" si="33"/>
        <v>934.04399999999998</v>
      </c>
      <c r="AO106" s="37">
        <f t="shared" si="34"/>
        <v>2531.172</v>
      </c>
      <c r="AP106" s="37">
        <f t="shared" si="35"/>
        <v>1366.104</v>
      </c>
      <c r="AQ106" s="37">
        <f t="shared" si="36"/>
        <v>1238.7839999999999</v>
      </c>
      <c r="AR106" s="37">
        <f t="shared" si="37"/>
        <v>1974.828</v>
      </c>
      <c r="AS106" s="37">
        <f t="shared" si="38"/>
        <v>1689.9959999999999</v>
      </c>
      <c r="AT106" s="37">
        <f t="shared" si="39"/>
        <v>1146.0840000000001</v>
      </c>
      <c r="AU106" s="37">
        <f t="shared" si="40"/>
        <v>1261.848</v>
      </c>
      <c r="AV106" s="37">
        <f t="shared" si="41"/>
        <v>1296.816</v>
      </c>
      <c r="AW106" s="37">
        <f t="shared" si="42"/>
        <v>1302.1680000000001</v>
      </c>
    </row>
    <row r="107" spans="1:49">
      <c r="A107" s="22">
        <v>104</v>
      </c>
      <c r="B107" s="23">
        <v>919.87</v>
      </c>
      <c r="C107" s="23">
        <v>1747.85</v>
      </c>
      <c r="D107" s="23">
        <v>1332.62</v>
      </c>
      <c r="E107" s="23">
        <v>1472.67</v>
      </c>
      <c r="F107" s="23">
        <v>1064.19</v>
      </c>
      <c r="G107" s="24"/>
      <c r="H107" s="23">
        <v>1120.57</v>
      </c>
      <c r="I107" s="23">
        <v>1200.67</v>
      </c>
      <c r="J107" s="23">
        <v>1132.53</v>
      </c>
      <c r="K107" s="23">
        <v>1025.6500000000001</v>
      </c>
      <c r="M107" s="25">
        <v>99</v>
      </c>
      <c r="N107" s="26">
        <f t="shared" si="22"/>
        <v>1052.4479999999999</v>
      </c>
      <c r="O107" s="26">
        <f t="shared" si="23"/>
        <v>1977.4319999999998</v>
      </c>
      <c r="P107" s="26">
        <f t="shared" si="24"/>
        <v>1518.768</v>
      </c>
      <c r="Q107" s="26">
        <f t="shared" si="25"/>
        <v>1689.9959999999999</v>
      </c>
      <c r="R107" s="26">
        <f t="shared" si="26"/>
        <v>1214.556</v>
      </c>
      <c r="S107" s="26">
        <f t="shared" si="27"/>
        <v>1134.8159999999998</v>
      </c>
      <c r="T107" s="26">
        <f t="shared" si="28"/>
        <v>1282.9079999999999</v>
      </c>
      <c r="U107" s="26">
        <f t="shared" si="29"/>
        <v>1371.54</v>
      </c>
      <c r="V107" s="26">
        <f t="shared" si="30"/>
        <v>1293.6719999999998</v>
      </c>
      <c r="W107" s="26">
        <f t="shared" si="31"/>
        <v>1171.6199999999999</v>
      </c>
      <c r="X107" s="43"/>
      <c r="Y107" s="46">
        <v>99</v>
      </c>
      <c r="Z107" s="49"/>
      <c r="AA107" s="47" t="s">
        <v>959</v>
      </c>
      <c r="AB107" s="47" t="s">
        <v>960</v>
      </c>
      <c r="AC107" s="47" t="s">
        <v>961</v>
      </c>
      <c r="AD107" s="47" t="s">
        <v>962</v>
      </c>
      <c r="AE107" s="47" t="s">
        <v>963</v>
      </c>
      <c r="AF107" s="50" t="s">
        <v>964</v>
      </c>
      <c r="AG107" s="47" t="s">
        <v>965</v>
      </c>
      <c r="AH107" s="47" t="s">
        <v>966</v>
      </c>
      <c r="AI107" s="47" t="s">
        <v>967</v>
      </c>
      <c r="AJ107" s="47" t="s">
        <v>968</v>
      </c>
      <c r="AK107" s="43"/>
      <c r="AL107" s="36">
        <v>99</v>
      </c>
      <c r="AM107" s="37">
        <f t="shared" si="32"/>
        <v>0</v>
      </c>
      <c r="AN107" s="37">
        <f t="shared" si="33"/>
        <v>943.00800000000004</v>
      </c>
      <c r="AO107" s="37">
        <f t="shared" si="34"/>
        <v>2561.1600000000003</v>
      </c>
      <c r="AP107" s="37">
        <f t="shared" si="35"/>
        <v>1379.5439999999999</v>
      </c>
      <c r="AQ107" s="37">
        <f t="shared" si="36"/>
        <v>1250.9880000000001</v>
      </c>
      <c r="AR107" s="37">
        <f t="shared" si="37"/>
        <v>1999.1399999999999</v>
      </c>
      <c r="AS107" s="37">
        <f t="shared" si="38"/>
        <v>1705.44</v>
      </c>
      <c r="AT107" s="37">
        <f t="shared" si="39"/>
        <v>1157.7840000000001</v>
      </c>
      <c r="AU107" s="37">
        <f t="shared" si="40"/>
        <v>1274.7239999999999</v>
      </c>
      <c r="AV107" s="37">
        <f t="shared" si="41"/>
        <v>1310.124</v>
      </c>
      <c r="AW107" s="37">
        <f t="shared" si="42"/>
        <v>1315.452</v>
      </c>
    </row>
    <row r="108" spans="1:49">
      <c r="A108" s="22">
        <v>105</v>
      </c>
      <c r="B108" s="23">
        <v>928.44</v>
      </c>
      <c r="C108" s="23">
        <v>1767.85</v>
      </c>
      <c r="D108" s="23">
        <v>1340.61</v>
      </c>
      <c r="E108" s="23">
        <v>1485.53</v>
      </c>
      <c r="F108" s="23">
        <v>1074.74</v>
      </c>
      <c r="G108" s="24"/>
      <c r="H108" s="23">
        <v>1130.8699999999999</v>
      </c>
      <c r="I108" s="23">
        <v>1212.22</v>
      </c>
      <c r="J108" s="23">
        <v>1143.3800000000001</v>
      </c>
      <c r="K108" s="23">
        <v>1035.52</v>
      </c>
      <c r="M108" s="25">
        <v>100</v>
      </c>
      <c r="N108" s="26">
        <f t="shared" si="22"/>
        <v>1062.72</v>
      </c>
      <c r="O108" s="26">
        <f t="shared" si="23"/>
        <v>2001.4199999999998</v>
      </c>
      <c r="P108" s="26">
        <f t="shared" si="24"/>
        <v>1539.1680000000001</v>
      </c>
      <c r="Q108" s="26">
        <f t="shared" si="25"/>
        <v>1705.44</v>
      </c>
      <c r="R108" s="26">
        <f t="shared" si="26"/>
        <v>1226.4359999999999</v>
      </c>
      <c r="S108" s="26">
        <f t="shared" si="27"/>
        <v>1145.8799999999999</v>
      </c>
      <c r="T108" s="26">
        <f t="shared" si="28"/>
        <v>1295.2560000000001</v>
      </c>
      <c r="U108" s="26">
        <f t="shared" si="29"/>
        <v>1385.3879999999999</v>
      </c>
      <c r="V108" s="26">
        <f t="shared" si="30"/>
        <v>1306.6680000000001</v>
      </c>
      <c r="W108" s="26">
        <f t="shared" si="31"/>
        <v>1183.452</v>
      </c>
      <c r="X108" s="43"/>
      <c r="Y108" s="46">
        <v>100</v>
      </c>
      <c r="Z108" s="49"/>
      <c r="AA108" s="47" t="s">
        <v>969</v>
      </c>
      <c r="AB108" s="47" t="s">
        <v>970</v>
      </c>
      <c r="AC108" s="47" t="s">
        <v>971</v>
      </c>
      <c r="AD108" s="47" t="s">
        <v>972</v>
      </c>
      <c r="AE108" s="47" t="s">
        <v>973</v>
      </c>
      <c r="AF108" s="50" t="s">
        <v>974</v>
      </c>
      <c r="AG108" s="47" t="s">
        <v>975</v>
      </c>
      <c r="AH108" s="47" t="s">
        <v>976</v>
      </c>
      <c r="AI108" s="47" t="s">
        <v>977</v>
      </c>
      <c r="AJ108" s="47" t="s">
        <v>978</v>
      </c>
      <c r="AK108" s="43"/>
      <c r="AL108" s="36">
        <v>100</v>
      </c>
      <c r="AM108" s="37">
        <f t="shared" si="32"/>
        <v>0</v>
      </c>
      <c r="AN108" s="37">
        <f t="shared" si="33"/>
        <v>951.98400000000004</v>
      </c>
      <c r="AO108" s="37">
        <f t="shared" si="34"/>
        <v>2591.1479999999997</v>
      </c>
      <c r="AP108" s="37">
        <f t="shared" si="35"/>
        <v>1392.636</v>
      </c>
      <c r="AQ108" s="37">
        <f t="shared" si="36"/>
        <v>1263.2280000000001</v>
      </c>
      <c r="AR108" s="37">
        <f t="shared" si="37"/>
        <v>2023.4639999999999</v>
      </c>
      <c r="AS108" s="37">
        <f t="shared" si="38"/>
        <v>1720.8719999999998</v>
      </c>
      <c r="AT108" s="37">
        <f t="shared" si="39"/>
        <v>1169.472</v>
      </c>
      <c r="AU108" s="37">
        <f t="shared" si="40"/>
        <v>1287.5999999999999</v>
      </c>
      <c r="AV108" s="37">
        <f t="shared" si="41"/>
        <v>1323.288</v>
      </c>
      <c r="AW108" s="37">
        <f t="shared" si="42"/>
        <v>1328.7479999999998</v>
      </c>
    </row>
    <row r="109" spans="1:49">
      <c r="A109" s="22">
        <v>106</v>
      </c>
      <c r="B109" s="23">
        <v>937</v>
      </c>
      <c r="C109" s="23">
        <v>1787.85</v>
      </c>
      <c r="D109" s="23">
        <v>1357.61</v>
      </c>
      <c r="E109" s="23">
        <v>1498.4</v>
      </c>
      <c r="F109" s="23">
        <v>1085.28</v>
      </c>
      <c r="G109" s="24"/>
      <c r="H109" s="23">
        <v>1141.1600000000001</v>
      </c>
      <c r="I109" s="23">
        <v>1223.77</v>
      </c>
      <c r="J109" s="23">
        <v>1154.3</v>
      </c>
      <c r="K109" s="23">
        <v>1045.3800000000001</v>
      </c>
      <c r="M109" s="25">
        <v>101</v>
      </c>
      <c r="N109" s="26">
        <f t="shared" si="22"/>
        <v>1073.0039999999999</v>
      </c>
      <c r="O109" s="26">
        <f t="shared" si="23"/>
        <v>2025.4199999999998</v>
      </c>
      <c r="P109" s="26">
        <f t="shared" si="24"/>
        <v>1548.7560000000001</v>
      </c>
      <c r="Q109" s="26">
        <f t="shared" si="25"/>
        <v>1720.8839999999998</v>
      </c>
      <c r="R109" s="26">
        <f t="shared" si="26"/>
        <v>1239.0839999999998</v>
      </c>
      <c r="S109" s="26">
        <f t="shared" si="27"/>
        <v>0</v>
      </c>
      <c r="T109" s="26">
        <f t="shared" si="28"/>
        <v>1307.616</v>
      </c>
      <c r="U109" s="26">
        <f t="shared" si="29"/>
        <v>1399.2479999999998</v>
      </c>
      <c r="V109" s="26">
        <f t="shared" si="30"/>
        <v>1319.7959999999998</v>
      </c>
      <c r="W109" s="26">
        <f t="shared" si="31"/>
        <v>1195.2840000000001</v>
      </c>
      <c r="X109" s="43"/>
      <c r="Y109" s="46">
        <v>101</v>
      </c>
      <c r="Z109" s="49"/>
      <c r="AA109" s="47" t="s">
        <v>979</v>
      </c>
      <c r="AB109" s="47" t="s">
        <v>980</v>
      </c>
      <c r="AC109" s="47" t="s">
        <v>981</v>
      </c>
      <c r="AD109" s="47" t="s">
        <v>982</v>
      </c>
      <c r="AE109" s="47" t="s">
        <v>983</v>
      </c>
      <c r="AF109" s="50" t="s">
        <v>984</v>
      </c>
      <c r="AG109" s="47" t="s">
        <v>985</v>
      </c>
      <c r="AH109" s="47" t="s">
        <v>986</v>
      </c>
      <c r="AI109" s="47" t="s">
        <v>987</v>
      </c>
      <c r="AJ109" s="47" t="s">
        <v>988</v>
      </c>
      <c r="AK109" s="43"/>
      <c r="AL109" s="36">
        <v>101</v>
      </c>
      <c r="AM109" s="37">
        <f t="shared" si="32"/>
        <v>0</v>
      </c>
      <c r="AN109" s="37">
        <f t="shared" si="33"/>
        <v>960.94799999999987</v>
      </c>
      <c r="AO109" s="37">
        <f t="shared" si="34"/>
        <v>2621.136</v>
      </c>
      <c r="AP109" s="37">
        <f t="shared" si="35"/>
        <v>1405.8839999999998</v>
      </c>
      <c r="AQ109" s="37">
        <f t="shared" si="36"/>
        <v>1663.5119999999999</v>
      </c>
      <c r="AR109" s="37">
        <f t="shared" si="37"/>
        <v>2047.7759999999998</v>
      </c>
      <c r="AS109" s="37">
        <f t="shared" si="38"/>
        <v>1736.316</v>
      </c>
      <c r="AT109" s="37">
        <f t="shared" si="39"/>
        <v>1181.1719999999998</v>
      </c>
      <c r="AU109" s="37">
        <f t="shared" si="40"/>
        <v>1300.4759999999999</v>
      </c>
      <c r="AV109" s="37">
        <f t="shared" si="41"/>
        <v>1336.5839999999998</v>
      </c>
      <c r="AW109" s="37">
        <f t="shared" si="42"/>
        <v>1342.0319999999999</v>
      </c>
    </row>
    <row r="110" spans="1:49">
      <c r="A110" s="22">
        <v>107</v>
      </c>
      <c r="B110" s="23">
        <v>945.57</v>
      </c>
      <c r="C110" s="23">
        <v>1807.85</v>
      </c>
      <c r="D110" s="23">
        <v>1365.6</v>
      </c>
      <c r="E110" s="23">
        <v>1511.27</v>
      </c>
      <c r="F110" s="23">
        <v>1095.82</v>
      </c>
      <c r="G110" s="24"/>
      <c r="H110" s="23">
        <v>1151.46</v>
      </c>
      <c r="I110" s="23">
        <v>1235.31</v>
      </c>
      <c r="J110" s="23">
        <v>1165.1600000000001</v>
      </c>
      <c r="K110" s="23">
        <v>1055.24</v>
      </c>
      <c r="M110" s="25">
        <v>102</v>
      </c>
      <c r="N110" s="26">
        <f t="shared" si="22"/>
        <v>1083.288</v>
      </c>
      <c r="O110" s="26">
        <f t="shared" si="23"/>
        <v>2049.4199999999996</v>
      </c>
      <c r="P110" s="26">
        <f t="shared" si="24"/>
        <v>1569.1560000000002</v>
      </c>
      <c r="Q110" s="26">
        <f t="shared" si="25"/>
        <v>1736.316</v>
      </c>
      <c r="R110" s="26">
        <f t="shared" si="26"/>
        <v>1251.7319999999997</v>
      </c>
      <c r="S110" s="26">
        <f t="shared" si="27"/>
        <v>0</v>
      </c>
      <c r="T110" s="26">
        <f t="shared" si="28"/>
        <v>1319.9759999999999</v>
      </c>
      <c r="U110" s="26">
        <f t="shared" si="29"/>
        <v>1413.1079999999999</v>
      </c>
      <c r="V110" s="26">
        <f t="shared" si="30"/>
        <v>1332.8040000000001</v>
      </c>
      <c r="W110" s="26">
        <f t="shared" si="31"/>
        <v>1207.116</v>
      </c>
      <c r="X110" s="43"/>
      <c r="Y110" s="46">
        <v>102</v>
      </c>
      <c r="Z110" s="49"/>
      <c r="AA110" s="47" t="s">
        <v>732</v>
      </c>
      <c r="AB110" s="47" t="s">
        <v>989</v>
      </c>
      <c r="AC110" s="47" t="s">
        <v>990</v>
      </c>
      <c r="AD110" s="47" t="s">
        <v>991</v>
      </c>
      <c r="AE110" s="47" t="s">
        <v>992</v>
      </c>
      <c r="AF110" s="50" t="s">
        <v>993</v>
      </c>
      <c r="AG110" s="47" t="s">
        <v>994</v>
      </c>
      <c r="AH110" s="47" t="s">
        <v>995</v>
      </c>
      <c r="AI110" s="47" t="s">
        <v>996</v>
      </c>
      <c r="AJ110" s="47" t="s">
        <v>997</v>
      </c>
      <c r="AK110" s="43"/>
      <c r="AL110" s="36">
        <v>102</v>
      </c>
      <c r="AM110" s="37">
        <f t="shared" si="32"/>
        <v>0</v>
      </c>
      <c r="AN110" s="37">
        <f t="shared" si="33"/>
        <v>969.92399999999998</v>
      </c>
      <c r="AO110" s="37">
        <f t="shared" si="34"/>
        <v>2651.1239999999998</v>
      </c>
      <c r="AP110" s="37">
        <f t="shared" si="35"/>
        <v>1419.1319999999998</v>
      </c>
      <c r="AQ110" s="37">
        <f t="shared" si="36"/>
        <v>1676.7839999999999</v>
      </c>
      <c r="AR110" s="37">
        <f t="shared" si="37"/>
        <v>2072.1</v>
      </c>
      <c r="AS110" s="37">
        <f t="shared" si="38"/>
        <v>1751.7479999999998</v>
      </c>
      <c r="AT110" s="37">
        <f t="shared" si="39"/>
        <v>1192.8599999999999</v>
      </c>
      <c r="AU110" s="37">
        <f t="shared" si="40"/>
        <v>1313.3520000000001</v>
      </c>
      <c r="AV110" s="37">
        <f t="shared" si="41"/>
        <v>1349.7479999999998</v>
      </c>
      <c r="AW110" s="37">
        <f t="shared" si="42"/>
        <v>1355.316</v>
      </c>
    </row>
    <row r="111" spans="1:49">
      <c r="A111" s="22">
        <v>108</v>
      </c>
      <c r="B111" s="23">
        <v>954.14</v>
      </c>
      <c r="C111" s="23">
        <v>1827.85</v>
      </c>
      <c r="D111" s="23">
        <v>1382.6</v>
      </c>
      <c r="E111" s="23">
        <v>1524.13</v>
      </c>
      <c r="F111" s="23">
        <v>1106.3599999999999</v>
      </c>
      <c r="G111" s="24"/>
      <c r="H111" s="23">
        <v>1161.75</v>
      </c>
      <c r="I111" s="23">
        <v>1246.8499999999999</v>
      </c>
      <c r="J111" s="23">
        <v>1176.08</v>
      </c>
      <c r="K111" s="23">
        <v>1065.0999999999999</v>
      </c>
      <c r="M111" s="25">
        <v>103</v>
      </c>
      <c r="N111" s="26">
        <f t="shared" si="22"/>
        <v>1093.56</v>
      </c>
      <c r="O111" s="26">
        <f t="shared" si="23"/>
        <v>2073.4199999999996</v>
      </c>
      <c r="P111" s="26">
        <f t="shared" si="24"/>
        <v>1578.7439999999999</v>
      </c>
      <c r="Q111" s="26">
        <f t="shared" si="25"/>
        <v>1751.76</v>
      </c>
      <c r="R111" s="26">
        <f t="shared" si="26"/>
        <v>1264.3800000000001</v>
      </c>
      <c r="S111" s="26">
        <f t="shared" si="27"/>
        <v>0</v>
      </c>
      <c r="T111" s="26">
        <f t="shared" si="28"/>
        <v>1332.3239999999998</v>
      </c>
      <c r="U111" s="26">
        <f t="shared" si="29"/>
        <v>1426.9560000000001</v>
      </c>
      <c r="V111" s="26">
        <f t="shared" si="30"/>
        <v>1345.9319999999998</v>
      </c>
      <c r="W111" s="26">
        <f t="shared" si="31"/>
        <v>1218.9479999999999</v>
      </c>
      <c r="X111" s="43"/>
      <c r="Y111" s="46">
        <v>103</v>
      </c>
      <c r="Z111" s="49"/>
      <c r="AA111" s="47" t="s">
        <v>998</v>
      </c>
      <c r="AB111" s="47" t="s">
        <v>999</v>
      </c>
      <c r="AC111" s="47" t="s">
        <v>1000</v>
      </c>
      <c r="AD111" s="47" t="s">
        <v>1001</v>
      </c>
      <c r="AE111" s="47" t="s">
        <v>1002</v>
      </c>
      <c r="AF111" s="50" t="s">
        <v>1003</v>
      </c>
      <c r="AG111" s="47" t="s">
        <v>1004</v>
      </c>
      <c r="AH111" s="47" t="s">
        <v>1005</v>
      </c>
      <c r="AI111" s="47" t="s">
        <v>1006</v>
      </c>
      <c r="AJ111" s="47" t="s">
        <v>1007</v>
      </c>
      <c r="AK111" s="43"/>
      <c r="AL111" s="36">
        <v>103</v>
      </c>
      <c r="AM111" s="37">
        <f t="shared" si="32"/>
        <v>0</v>
      </c>
      <c r="AN111" s="37">
        <f t="shared" si="33"/>
        <v>978.88799999999992</v>
      </c>
      <c r="AO111" s="37">
        <f t="shared" si="34"/>
        <v>2681.1120000000001</v>
      </c>
      <c r="AP111" s="37">
        <f t="shared" si="35"/>
        <v>1432.3920000000001</v>
      </c>
      <c r="AQ111" s="37">
        <f t="shared" si="36"/>
        <v>1690.056</v>
      </c>
      <c r="AR111" s="37">
        <f t="shared" si="37"/>
        <v>2096.4119999999998</v>
      </c>
      <c r="AS111" s="37">
        <f t="shared" si="38"/>
        <v>1767.192</v>
      </c>
      <c r="AT111" s="37">
        <f t="shared" si="39"/>
        <v>1204.56</v>
      </c>
      <c r="AU111" s="37">
        <f t="shared" si="40"/>
        <v>1326.2280000000001</v>
      </c>
      <c r="AV111" s="37">
        <f t="shared" si="41"/>
        <v>1363.0439999999999</v>
      </c>
      <c r="AW111" s="37">
        <f t="shared" si="42"/>
        <v>1368.6119999999999</v>
      </c>
    </row>
    <row r="112" spans="1:49">
      <c r="A112" s="22">
        <v>109</v>
      </c>
      <c r="B112" s="23">
        <v>962.7</v>
      </c>
      <c r="C112" s="23">
        <v>1847.85</v>
      </c>
      <c r="D112" s="23">
        <v>1390.59</v>
      </c>
      <c r="E112" s="23">
        <v>1537</v>
      </c>
      <c r="F112" s="23">
        <v>1116.9000000000001</v>
      </c>
      <c r="G112" s="24"/>
      <c r="H112" s="23">
        <v>1172.05</v>
      </c>
      <c r="I112" s="23">
        <v>1258.4000000000001</v>
      </c>
      <c r="J112" s="23">
        <v>1186.94</v>
      </c>
      <c r="K112" s="23">
        <v>1074.97</v>
      </c>
      <c r="M112" s="25">
        <v>104</v>
      </c>
      <c r="N112" s="26">
        <f t="shared" si="22"/>
        <v>1103.8440000000001</v>
      </c>
      <c r="O112" s="26">
        <f t="shared" si="23"/>
        <v>2097.4199999999996</v>
      </c>
      <c r="P112" s="26">
        <f t="shared" si="24"/>
        <v>1599.1439999999998</v>
      </c>
      <c r="Q112" s="26">
        <f t="shared" si="25"/>
        <v>1767.204</v>
      </c>
      <c r="R112" s="26">
        <f t="shared" si="26"/>
        <v>1277.028</v>
      </c>
      <c r="S112" s="26">
        <f t="shared" si="27"/>
        <v>0</v>
      </c>
      <c r="T112" s="26">
        <f t="shared" si="28"/>
        <v>1344.684</v>
      </c>
      <c r="U112" s="26">
        <f t="shared" si="29"/>
        <v>1440.8040000000001</v>
      </c>
      <c r="V112" s="26">
        <f t="shared" si="30"/>
        <v>1359.0359999999998</v>
      </c>
      <c r="W112" s="26">
        <f t="shared" si="31"/>
        <v>1230.78</v>
      </c>
      <c r="X112" s="43"/>
      <c r="Y112" s="46">
        <v>104</v>
      </c>
      <c r="Z112" s="49"/>
      <c r="AA112" s="47" t="s">
        <v>1008</v>
      </c>
      <c r="AB112" s="47" t="s">
        <v>1009</v>
      </c>
      <c r="AC112" s="47" t="s">
        <v>1010</v>
      </c>
      <c r="AD112" s="47" t="s">
        <v>1011</v>
      </c>
      <c r="AE112" s="47" t="s">
        <v>1012</v>
      </c>
      <c r="AF112" s="50" t="s">
        <v>1013</v>
      </c>
      <c r="AG112" s="47" t="s">
        <v>1014</v>
      </c>
      <c r="AH112" s="47" t="s">
        <v>1015</v>
      </c>
      <c r="AI112" s="47" t="s">
        <v>1016</v>
      </c>
      <c r="AJ112" s="47" t="s">
        <v>1017</v>
      </c>
      <c r="AK112" s="43"/>
      <c r="AL112" s="36">
        <v>104</v>
      </c>
      <c r="AM112" s="37">
        <f t="shared" si="32"/>
        <v>0</v>
      </c>
      <c r="AN112" s="37">
        <f t="shared" si="33"/>
        <v>987.86400000000003</v>
      </c>
      <c r="AO112" s="37">
        <f t="shared" si="34"/>
        <v>2711.1</v>
      </c>
      <c r="AP112" s="37">
        <f t="shared" si="35"/>
        <v>1445.64</v>
      </c>
      <c r="AQ112" s="37">
        <f t="shared" si="36"/>
        <v>1703.328</v>
      </c>
      <c r="AR112" s="37">
        <f t="shared" si="37"/>
        <v>2120.7359999999999</v>
      </c>
      <c r="AS112" s="37">
        <f t="shared" si="38"/>
        <v>1782.624</v>
      </c>
      <c r="AT112" s="37">
        <f t="shared" si="39"/>
        <v>1216.2479999999998</v>
      </c>
      <c r="AU112" s="37">
        <f t="shared" si="40"/>
        <v>1339.104</v>
      </c>
      <c r="AV112" s="37">
        <f t="shared" si="41"/>
        <v>1376.316</v>
      </c>
      <c r="AW112" s="37">
        <f t="shared" si="42"/>
        <v>1381.896</v>
      </c>
    </row>
    <row r="113" spans="1:49">
      <c r="A113" s="22">
        <v>110</v>
      </c>
      <c r="B113" s="23">
        <v>971.27</v>
      </c>
      <c r="C113" s="23">
        <v>1867.85</v>
      </c>
      <c r="D113" s="23">
        <v>1407.59</v>
      </c>
      <c r="E113" s="23">
        <v>1549.87</v>
      </c>
      <c r="F113" s="23">
        <v>1127.45</v>
      </c>
      <c r="G113" s="24"/>
      <c r="H113" s="23">
        <v>1182.3499999999999</v>
      </c>
      <c r="I113" s="23">
        <v>1269.95</v>
      </c>
      <c r="J113" s="23">
        <v>1197.8599999999999</v>
      </c>
      <c r="K113" s="23">
        <v>1084.83</v>
      </c>
      <c r="M113" s="25">
        <v>105</v>
      </c>
      <c r="N113" s="26">
        <f t="shared" si="22"/>
        <v>1114.1279999999999</v>
      </c>
      <c r="O113" s="26">
        <f t="shared" si="23"/>
        <v>2121.4199999999996</v>
      </c>
      <c r="P113" s="26">
        <f t="shared" si="24"/>
        <v>1608.7319999999997</v>
      </c>
      <c r="Q113" s="26">
        <f t="shared" si="25"/>
        <v>1782.636</v>
      </c>
      <c r="R113" s="26">
        <f t="shared" si="26"/>
        <v>1289.6879999999999</v>
      </c>
      <c r="S113" s="26">
        <f t="shared" si="27"/>
        <v>0</v>
      </c>
      <c r="T113" s="26">
        <f t="shared" si="28"/>
        <v>1357.0439999999999</v>
      </c>
      <c r="U113" s="26">
        <f t="shared" si="29"/>
        <v>1454.664</v>
      </c>
      <c r="V113" s="26">
        <f t="shared" si="30"/>
        <v>1372.056</v>
      </c>
      <c r="W113" s="26">
        <f t="shared" si="31"/>
        <v>1242.624</v>
      </c>
      <c r="X113" s="43"/>
      <c r="Y113" s="46">
        <v>105</v>
      </c>
      <c r="Z113" s="49"/>
      <c r="AA113" s="47" t="s">
        <v>1018</v>
      </c>
      <c r="AB113" s="47" t="s">
        <v>1019</v>
      </c>
      <c r="AC113" s="47" t="s">
        <v>1020</v>
      </c>
      <c r="AD113" s="47" t="s">
        <v>1021</v>
      </c>
      <c r="AE113" s="47" t="s">
        <v>1022</v>
      </c>
      <c r="AF113" s="50" t="s">
        <v>1023</v>
      </c>
      <c r="AG113" s="47" t="s">
        <v>1024</v>
      </c>
      <c r="AH113" s="47" t="s">
        <v>1025</v>
      </c>
      <c r="AI113" s="47" t="s">
        <v>1026</v>
      </c>
      <c r="AJ113" s="47" t="s">
        <v>1027</v>
      </c>
      <c r="AK113" s="43"/>
      <c r="AL113" s="36">
        <v>105</v>
      </c>
      <c r="AM113" s="37">
        <f t="shared" si="32"/>
        <v>0</v>
      </c>
      <c r="AN113" s="37">
        <f t="shared" si="33"/>
        <v>996.82799999999997</v>
      </c>
      <c r="AO113" s="37">
        <f t="shared" si="34"/>
        <v>2741.0879999999997</v>
      </c>
      <c r="AP113" s="37">
        <f t="shared" si="35"/>
        <v>1458.8879999999999</v>
      </c>
      <c r="AQ113" s="37">
        <f t="shared" si="36"/>
        <v>1716.6</v>
      </c>
      <c r="AR113" s="37">
        <f t="shared" si="37"/>
        <v>2145.0479999999998</v>
      </c>
      <c r="AS113" s="37">
        <f t="shared" si="38"/>
        <v>1798.068</v>
      </c>
      <c r="AT113" s="37">
        <f t="shared" si="39"/>
        <v>1227.9479999999999</v>
      </c>
      <c r="AU113" s="37">
        <f t="shared" si="40"/>
        <v>1351.98</v>
      </c>
      <c r="AV113" s="37">
        <f t="shared" si="41"/>
        <v>1389.5040000000001</v>
      </c>
      <c r="AW113" s="37">
        <f t="shared" si="42"/>
        <v>1395.18</v>
      </c>
    </row>
    <row r="114" spans="1:49">
      <c r="A114" s="22">
        <v>111</v>
      </c>
      <c r="B114" s="23">
        <v>979.84</v>
      </c>
      <c r="C114" s="23">
        <v>1887.85</v>
      </c>
      <c r="D114" s="23">
        <v>1415.58</v>
      </c>
      <c r="E114" s="23">
        <v>1562.73</v>
      </c>
      <c r="F114" s="23">
        <v>1137.99</v>
      </c>
      <c r="G114" s="24"/>
      <c r="H114" s="23">
        <v>1192.6400000000001</v>
      </c>
      <c r="I114" s="23">
        <v>1281.49</v>
      </c>
      <c r="J114" s="23">
        <v>1208.7</v>
      </c>
      <c r="K114" s="23">
        <v>1094.69</v>
      </c>
      <c r="M114" s="25">
        <v>106</v>
      </c>
      <c r="N114" s="26">
        <f t="shared" si="22"/>
        <v>1124.3999999999999</v>
      </c>
      <c r="O114" s="26">
        <f t="shared" si="23"/>
        <v>2145.4199999999996</v>
      </c>
      <c r="P114" s="26">
        <f t="shared" si="24"/>
        <v>1629.1319999999998</v>
      </c>
      <c r="Q114" s="26">
        <f t="shared" si="25"/>
        <v>1798.0800000000002</v>
      </c>
      <c r="R114" s="26">
        <f t="shared" si="26"/>
        <v>1302.336</v>
      </c>
      <c r="S114" s="26">
        <f t="shared" si="27"/>
        <v>0</v>
      </c>
      <c r="T114" s="26">
        <f t="shared" si="28"/>
        <v>1369.3920000000001</v>
      </c>
      <c r="U114" s="26">
        <f t="shared" si="29"/>
        <v>1468.5239999999999</v>
      </c>
      <c r="V114" s="26">
        <f t="shared" si="30"/>
        <v>1385.1599999999999</v>
      </c>
      <c r="W114" s="26">
        <f t="shared" si="31"/>
        <v>1254.4560000000001</v>
      </c>
      <c r="X114" s="43"/>
      <c r="Y114" s="46">
        <v>106</v>
      </c>
      <c r="Z114" s="49"/>
      <c r="AA114" s="47" t="s">
        <v>1028</v>
      </c>
      <c r="AB114" s="47" t="s">
        <v>1029</v>
      </c>
      <c r="AC114" s="47" t="s">
        <v>1030</v>
      </c>
      <c r="AD114" s="47" t="s">
        <v>1031</v>
      </c>
      <c r="AE114" s="47" t="s">
        <v>1032</v>
      </c>
      <c r="AF114" s="50" t="s">
        <v>1033</v>
      </c>
      <c r="AG114" s="47" t="s">
        <v>1034</v>
      </c>
      <c r="AH114" s="47" t="s">
        <v>1035</v>
      </c>
      <c r="AI114" s="47" t="s">
        <v>1036</v>
      </c>
      <c r="AJ114" s="47" t="s">
        <v>1037</v>
      </c>
      <c r="AK114" s="43"/>
      <c r="AL114" s="36">
        <v>106</v>
      </c>
      <c r="AM114" s="37">
        <f t="shared" si="32"/>
        <v>0</v>
      </c>
      <c r="AN114" s="37">
        <f t="shared" si="33"/>
        <v>1005.8039999999999</v>
      </c>
      <c r="AO114" s="37">
        <f t="shared" si="34"/>
        <v>2771.076</v>
      </c>
      <c r="AP114" s="37">
        <f t="shared" si="35"/>
        <v>1472.1479999999999</v>
      </c>
      <c r="AQ114" s="37">
        <f t="shared" si="36"/>
        <v>1729.8839999999998</v>
      </c>
      <c r="AR114" s="37">
        <f t="shared" si="37"/>
        <v>2169.3719999999998</v>
      </c>
      <c r="AS114" s="37">
        <f t="shared" si="38"/>
        <v>1813.5</v>
      </c>
      <c r="AT114" s="37">
        <f t="shared" si="39"/>
        <v>1239.6479999999999</v>
      </c>
      <c r="AU114" s="37">
        <f t="shared" si="40"/>
        <v>1364.856</v>
      </c>
      <c r="AV114" s="37">
        <f t="shared" si="41"/>
        <v>1402.7760000000001</v>
      </c>
      <c r="AW114" s="37">
        <f t="shared" si="42"/>
        <v>1408.4639999999999</v>
      </c>
    </row>
    <row r="115" spans="1:49">
      <c r="A115" s="22">
        <v>112</v>
      </c>
      <c r="B115" s="23">
        <v>988.4</v>
      </c>
      <c r="C115" s="23">
        <v>1907.84</v>
      </c>
      <c r="D115" s="23">
        <v>1432.58</v>
      </c>
      <c r="E115" s="23">
        <v>1575.6</v>
      </c>
      <c r="F115" s="23">
        <v>1148.53</v>
      </c>
      <c r="G115" s="24"/>
      <c r="H115" s="23">
        <v>1202.94</v>
      </c>
      <c r="I115" s="23">
        <v>1293.03</v>
      </c>
      <c r="J115" s="23">
        <v>1219.6300000000001</v>
      </c>
      <c r="K115" s="23">
        <v>1104.56</v>
      </c>
      <c r="M115" s="25">
        <v>107</v>
      </c>
      <c r="N115" s="26">
        <f t="shared" si="22"/>
        <v>1134.684</v>
      </c>
      <c r="O115" s="26">
        <f t="shared" si="23"/>
        <v>2169.4199999999996</v>
      </c>
      <c r="P115" s="26">
        <f t="shared" si="24"/>
        <v>1638.7199999999998</v>
      </c>
      <c r="Q115" s="26">
        <f t="shared" si="25"/>
        <v>1813.5239999999999</v>
      </c>
      <c r="R115" s="26">
        <f t="shared" si="26"/>
        <v>1314.9839999999999</v>
      </c>
      <c r="S115" s="26">
        <f t="shared" si="27"/>
        <v>0</v>
      </c>
      <c r="T115" s="26">
        <f t="shared" si="28"/>
        <v>1381.752</v>
      </c>
      <c r="U115" s="26">
        <f t="shared" si="29"/>
        <v>1482.3719999999998</v>
      </c>
      <c r="V115" s="26">
        <f t="shared" si="30"/>
        <v>1398.192</v>
      </c>
      <c r="W115" s="26">
        <f t="shared" si="31"/>
        <v>1266.288</v>
      </c>
      <c r="X115" s="43"/>
      <c r="Y115" s="46">
        <v>107</v>
      </c>
      <c r="Z115" s="49"/>
      <c r="AA115" s="47" t="s">
        <v>1038</v>
      </c>
      <c r="AB115" s="47" t="s">
        <v>1039</v>
      </c>
      <c r="AC115" s="47" t="s">
        <v>1040</v>
      </c>
      <c r="AD115" s="47" t="s">
        <v>1041</v>
      </c>
      <c r="AE115" s="47" t="s">
        <v>1042</v>
      </c>
      <c r="AF115" s="50" t="s">
        <v>1043</v>
      </c>
      <c r="AG115" s="47" t="s">
        <v>1044</v>
      </c>
      <c r="AH115" s="47" t="s">
        <v>1045</v>
      </c>
      <c r="AI115" s="47" t="s">
        <v>1046</v>
      </c>
      <c r="AJ115" s="47" t="s">
        <v>1047</v>
      </c>
      <c r="AK115" s="43"/>
      <c r="AL115" s="36">
        <v>107</v>
      </c>
      <c r="AM115" s="37">
        <f t="shared" si="32"/>
        <v>0</v>
      </c>
      <c r="AN115" s="37">
        <f t="shared" si="33"/>
        <v>1014.7679999999999</v>
      </c>
      <c r="AO115" s="37">
        <f t="shared" si="34"/>
        <v>2801.0639999999999</v>
      </c>
      <c r="AP115" s="37">
        <f t="shared" si="35"/>
        <v>1485.396</v>
      </c>
      <c r="AQ115" s="37">
        <f t="shared" si="36"/>
        <v>1743.1560000000002</v>
      </c>
      <c r="AR115" s="37">
        <f t="shared" si="37"/>
        <v>2193.6839999999997</v>
      </c>
      <c r="AS115" s="37">
        <f t="shared" si="38"/>
        <v>1828.9319999999998</v>
      </c>
      <c r="AT115" s="37">
        <f t="shared" si="39"/>
        <v>1251.336</v>
      </c>
      <c r="AU115" s="37">
        <f t="shared" si="40"/>
        <v>1377.7319999999997</v>
      </c>
      <c r="AV115" s="37">
        <f t="shared" si="41"/>
        <v>1415.9639999999999</v>
      </c>
      <c r="AW115" s="37">
        <f t="shared" si="42"/>
        <v>1421.76</v>
      </c>
    </row>
    <row r="116" spans="1:49">
      <c r="A116" s="22">
        <v>113</v>
      </c>
      <c r="B116" s="23">
        <v>996.97</v>
      </c>
      <c r="C116" s="23">
        <v>1927.84</v>
      </c>
      <c r="D116" s="23">
        <v>1440.57</v>
      </c>
      <c r="E116" s="23">
        <v>1588.47</v>
      </c>
      <c r="F116" s="23">
        <v>1159.07</v>
      </c>
      <c r="G116" s="24"/>
      <c r="H116" s="23">
        <v>1213.24</v>
      </c>
      <c r="I116" s="23">
        <v>1304.58</v>
      </c>
      <c r="J116" s="23">
        <v>1230.48</v>
      </c>
      <c r="K116" s="23">
        <v>1114.4100000000001</v>
      </c>
      <c r="M116" s="25">
        <v>108</v>
      </c>
      <c r="N116" s="26">
        <f t="shared" si="22"/>
        <v>1144.9679999999998</v>
      </c>
      <c r="O116" s="26">
        <f t="shared" si="23"/>
        <v>2193.4199999999996</v>
      </c>
      <c r="P116" s="26">
        <f t="shared" si="24"/>
        <v>1659.12</v>
      </c>
      <c r="Q116" s="26">
        <f t="shared" si="25"/>
        <v>1828.9560000000001</v>
      </c>
      <c r="R116" s="26">
        <f t="shared" si="26"/>
        <v>1327.6319999999998</v>
      </c>
      <c r="S116" s="26">
        <f t="shared" si="27"/>
        <v>0</v>
      </c>
      <c r="T116" s="26">
        <f t="shared" si="28"/>
        <v>1394.1</v>
      </c>
      <c r="U116" s="26">
        <f t="shared" si="29"/>
        <v>1496.2199999999998</v>
      </c>
      <c r="V116" s="26">
        <f t="shared" si="30"/>
        <v>1411.2959999999998</v>
      </c>
      <c r="W116" s="26">
        <f t="shared" si="31"/>
        <v>1278.1199999999999</v>
      </c>
      <c r="X116" s="43"/>
      <c r="Y116" s="46">
        <v>108</v>
      </c>
      <c r="Z116" s="49"/>
      <c r="AA116" s="47" t="s">
        <v>1048</v>
      </c>
      <c r="AB116" s="47" t="s">
        <v>1049</v>
      </c>
      <c r="AC116" s="47" t="s">
        <v>1050</v>
      </c>
      <c r="AD116" s="47" t="s">
        <v>1051</v>
      </c>
      <c r="AE116" s="47" t="s">
        <v>1052</v>
      </c>
      <c r="AF116" s="50" t="s">
        <v>1053</v>
      </c>
      <c r="AG116" s="47" t="s">
        <v>1054</v>
      </c>
      <c r="AH116" s="47" t="s">
        <v>1055</v>
      </c>
      <c r="AI116" s="47" t="s">
        <v>1056</v>
      </c>
      <c r="AJ116" s="47" t="s">
        <v>1057</v>
      </c>
      <c r="AK116" s="43"/>
      <c r="AL116" s="36">
        <v>108</v>
      </c>
      <c r="AM116" s="37">
        <f t="shared" si="32"/>
        <v>0</v>
      </c>
      <c r="AN116" s="37">
        <f t="shared" si="33"/>
        <v>1023.732</v>
      </c>
      <c r="AO116" s="37">
        <f t="shared" si="34"/>
        <v>2831.0520000000001</v>
      </c>
      <c r="AP116" s="37">
        <f t="shared" si="35"/>
        <v>1498.6439999999998</v>
      </c>
      <c r="AQ116" s="37">
        <f t="shared" si="36"/>
        <v>1756.4280000000001</v>
      </c>
      <c r="AR116" s="37">
        <f t="shared" si="37"/>
        <v>2218.0079999999998</v>
      </c>
      <c r="AS116" s="37">
        <f t="shared" si="38"/>
        <v>1844.376</v>
      </c>
      <c r="AT116" s="37">
        <f t="shared" si="39"/>
        <v>1263.0359999999998</v>
      </c>
      <c r="AU116" s="37">
        <f t="shared" si="40"/>
        <v>1390.6079999999999</v>
      </c>
      <c r="AV116" s="37">
        <f t="shared" si="41"/>
        <v>1429.2359999999999</v>
      </c>
      <c r="AW116" s="37">
        <f t="shared" si="42"/>
        <v>1435.0439999999999</v>
      </c>
    </row>
    <row r="117" spans="1:49">
      <c r="A117" s="22">
        <v>114</v>
      </c>
      <c r="B117" s="23">
        <v>1005.54</v>
      </c>
      <c r="C117" s="23">
        <v>1947.84</v>
      </c>
      <c r="D117" s="23">
        <v>1457.57</v>
      </c>
      <c r="E117" s="23">
        <v>1601.33</v>
      </c>
      <c r="F117" s="23">
        <v>1169.6099999999999</v>
      </c>
      <c r="G117" s="24"/>
      <c r="H117" s="23">
        <v>1223.53</v>
      </c>
      <c r="I117" s="23">
        <v>1316.13</v>
      </c>
      <c r="J117" s="23">
        <v>1241.3900000000001</v>
      </c>
      <c r="K117" s="23">
        <v>1124.27</v>
      </c>
      <c r="M117" s="25">
        <v>109</v>
      </c>
      <c r="N117" s="26">
        <f t="shared" si="22"/>
        <v>1155.24</v>
      </c>
      <c r="O117" s="26">
        <f t="shared" si="23"/>
        <v>2217.4199999999996</v>
      </c>
      <c r="P117" s="26">
        <f t="shared" si="24"/>
        <v>1668.7079999999999</v>
      </c>
      <c r="Q117" s="26">
        <f t="shared" si="25"/>
        <v>1844.3999999999999</v>
      </c>
      <c r="R117" s="26">
        <f t="shared" si="26"/>
        <v>1340.28</v>
      </c>
      <c r="S117" s="26">
        <f t="shared" si="27"/>
        <v>0</v>
      </c>
      <c r="T117" s="26">
        <f t="shared" si="28"/>
        <v>1406.4599999999998</v>
      </c>
      <c r="U117" s="26">
        <f t="shared" si="29"/>
        <v>1510.0800000000002</v>
      </c>
      <c r="V117" s="26">
        <f t="shared" si="30"/>
        <v>1424.328</v>
      </c>
      <c r="W117" s="26">
        <f t="shared" si="31"/>
        <v>1289.9639999999999</v>
      </c>
      <c r="X117" s="43"/>
      <c r="Y117" s="46">
        <v>109</v>
      </c>
      <c r="Z117" s="49"/>
      <c r="AA117" s="47" t="s">
        <v>1058</v>
      </c>
      <c r="AB117" s="47" t="s">
        <v>1059</v>
      </c>
      <c r="AC117" s="47" t="s">
        <v>1060</v>
      </c>
      <c r="AD117" s="47" t="s">
        <v>1061</v>
      </c>
      <c r="AE117" s="47" t="s">
        <v>1062</v>
      </c>
      <c r="AF117" s="50" t="s">
        <v>1063</v>
      </c>
      <c r="AG117" s="47" t="s">
        <v>966</v>
      </c>
      <c r="AH117" s="47" t="s">
        <v>1064</v>
      </c>
      <c r="AI117" s="47" t="s">
        <v>1065</v>
      </c>
      <c r="AJ117" s="47" t="s">
        <v>1066</v>
      </c>
      <c r="AK117" s="43"/>
      <c r="AL117" s="36">
        <v>109</v>
      </c>
      <c r="AM117" s="37">
        <f t="shared" si="32"/>
        <v>0</v>
      </c>
      <c r="AN117" s="37">
        <f t="shared" si="33"/>
        <v>1032.7080000000001</v>
      </c>
      <c r="AO117" s="37">
        <f t="shared" si="34"/>
        <v>2861.0399999999995</v>
      </c>
      <c r="AP117" s="37">
        <f t="shared" si="35"/>
        <v>1511.904</v>
      </c>
      <c r="AQ117" s="37">
        <f t="shared" si="36"/>
        <v>1769.7</v>
      </c>
      <c r="AR117" s="37">
        <f t="shared" si="37"/>
        <v>2242.3199999999997</v>
      </c>
      <c r="AS117" s="37">
        <f t="shared" si="38"/>
        <v>1859.8079999999998</v>
      </c>
      <c r="AT117" s="37">
        <f t="shared" si="39"/>
        <v>1274.7239999999999</v>
      </c>
      <c r="AU117" s="37">
        <f t="shared" si="40"/>
        <v>1403.4839999999999</v>
      </c>
      <c r="AV117" s="37">
        <f t="shared" si="41"/>
        <v>1442.424</v>
      </c>
      <c r="AW117" s="37">
        <f t="shared" si="42"/>
        <v>1448.328</v>
      </c>
    </row>
    <row r="118" spans="1:49">
      <c r="A118" s="22">
        <v>115</v>
      </c>
      <c r="B118" s="23">
        <v>1014.1</v>
      </c>
      <c r="C118" s="23">
        <v>1967.84</v>
      </c>
      <c r="D118" s="23">
        <v>1465.56</v>
      </c>
      <c r="E118" s="23">
        <v>1614.2</v>
      </c>
      <c r="F118" s="23">
        <v>1180.1600000000001</v>
      </c>
      <c r="G118" s="24"/>
      <c r="H118" s="23">
        <v>1233.83</v>
      </c>
      <c r="I118" s="23">
        <v>1327.67</v>
      </c>
      <c r="J118" s="23">
        <v>1252.25</v>
      </c>
      <c r="K118" s="23">
        <v>1134.1400000000001</v>
      </c>
      <c r="M118" s="25">
        <v>110</v>
      </c>
      <c r="N118" s="26">
        <f t="shared" si="22"/>
        <v>1165.5239999999999</v>
      </c>
      <c r="O118" s="26">
        <f t="shared" si="23"/>
        <v>2241.4199999999996</v>
      </c>
      <c r="P118" s="26">
        <f t="shared" si="24"/>
        <v>1689.1079999999999</v>
      </c>
      <c r="Q118" s="26">
        <f t="shared" si="25"/>
        <v>1859.8439999999998</v>
      </c>
      <c r="R118" s="26">
        <f t="shared" si="26"/>
        <v>1352.94</v>
      </c>
      <c r="S118" s="26">
        <f t="shared" si="27"/>
        <v>0</v>
      </c>
      <c r="T118" s="26">
        <f t="shared" si="28"/>
        <v>1418.82</v>
      </c>
      <c r="U118" s="26">
        <f t="shared" si="29"/>
        <v>1523.94</v>
      </c>
      <c r="V118" s="26">
        <f t="shared" si="30"/>
        <v>1437.4319999999998</v>
      </c>
      <c r="W118" s="26">
        <f t="shared" si="31"/>
        <v>1301.7959999999998</v>
      </c>
      <c r="X118" s="43"/>
      <c r="Y118" s="46">
        <v>110</v>
      </c>
      <c r="Z118" s="49"/>
      <c r="AA118" s="47" t="s">
        <v>1067</v>
      </c>
      <c r="AB118" s="47" t="s">
        <v>1068</v>
      </c>
      <c r="AC118" s="47" t="s">
        <v>1069</v>
      </c>
      <c r="AD118" s="47" t="s">
        <v>1070</v>
      </c>
      <c r="AE118" s="47" t="s">
        <v>1071</v>
      </c>
      <c r="AF118" s="50" t="s">
        <v>1072</v>
      </c>
      <c r="AG118" s="47" t="s">
        <v>1073</v>
      </c>
      <c r="AH118" s="47" t="s">
        <v>1074</v>
      </c>
      <c r="AI118" s="47" t="s">
        <v>1075</v>
      </c>
      <c r="AJ118" s="47" t="s">
        <v>1076</v>
      </c>
      <c r="AK118" s="43"/>
      <c r="AL118" s="36">
        <v>110</v>
      </c>
      <c r="AM118" s="37">
        <f t="shared" si="32"/>
        <v>0</v>
      </c>
      <c r="AN118" s="37">
        <f t="shared" si="33"/>
        <v>1041.6719999999998</v>
      </c>
      <c r="AO118" s="37">
        <f t="shared" si="34"/>
        <v>2891.0279999999998</v>
      </c>
      <c r="AP118" s="37">
        <f t="shared" si="35"/>
        <v>1525.152</v>
      </c>
      <c r="AQ118" s="37">
        <f t="shared" si="36"/>
        <v>1782.972</v>
      </c>
      <c r="AR118" s="37">
        <f t="shared" si="37"/>
        <v>2266.6439999999998</v>
      </c>
      <c r="AS118" s="37">
        <f t="shared" si="38"/>
        <v>1875.252</v>
      </c>
      <c r="AT118" s="37">
        <f t="shared" si="39"/>
        <v>1286.424</v>
      </c>
      <c r="AU118" s="37">
        <f t="shared" si="40"/>
        <v>1416.36</v>
      </c>
      <c r="AV118" s="37">
        <f t="shared" si="41"/>
        <v>1455.6959999999999</v>
      </c>
      <c r="AW118" s="37">
        <f t="shared" si="42"/>
        <v>1461.624</v>
      </c>
    </row>
    <row r="119" spans="1:49">
      <c r="A119" s="22">
        <v>116</v>
      </c>
      <c r="B119" s="23">
        <v>1022.67</v>
      </c>
      <c r="C119" s="23">
        <v>1987.84</v>
      </c>
      <c r="D119" s="23">
        <v>1482.56</v>
      </c>
      <c r="E119" s="23">
        <v>1627.07</v>
      </c>
      <c r="F119" s="23">
        <v>1190.7</v>
      </c>
      <c r="G119" s="24"/>
      <c r="H119" s="23">
        <v>1244.1300000000001</v>
      </c>
      <c r="I119" s="23">
        <v>1339.21</v>
      </c>
      <c r="J119" s="23">
        <v>1263.1600000000001</v>
      </c>
      <c r="K119" s="23">
        <v>1144</v>
      </c>
      <c r="M119" s="25">
        <v>111</v>
      </c>
      <c r="N119" s="26">
        <f t="shared" si="22"/>
        <v>1175.808</v>
      </c>
      <c r="O119" s="26">
        <f t="shared" si="23"/>
        <v>2265.4199999999996</v>
      </c>
      <c r="P119" s="26">
        <f t="shared" si="24"/>
        <v>1698.6959999999999</v>
      </c>
      <c r="Q119" s="26">
        <f t="shared" si="25"/>
        <v>1875.2759999999998</v>
      </c>
      <c r="R119" s="26">
        <f t="shared" si="26"/>
        <v>1365.588</v>
      </c>
      <c r="S119" s="26">
        <f t="shared" si="27"/>
        <v>0</v>
      </c>
      <c r="T119" s="26">
        <f t="shared" si="28"/>
        <v>1431.1680000000001</v>
      </c>
      <c r="U119" s="26">
        <f t="shared" si="29"/>
        <v>1537.788</v>
      </c>
      <c r="V119" s="26">
        <f t="shared" si="30"/>
        <v>1450.44</v>
      </c>
      <c r="W119" s="26">
        <f t="shared" si="31"/>
        <v>1313.6279999999999</v>
      </c>
      <c r="X119" s="43"/>
      <c r="Y119" s="46">
        <v>111</v>
      </c>
      <c r="Z119" s="49"/>
      <c r="AA119" s="47" t="s">
        <v>1077</v>
      </c>
      <c r="AB119" s="47" t="s">
        <v>1078</v>
      </c>
      <c r="AC119" s="47" t="s">
        <v>1079</v>
      </c>
      <c r="AD119" s="47" t="s">
        <v>1080</v>
      </c>
      <c r="AE119" s="47" t="s">
        <v>1081</v>
      </c>
      <c r="AF119" s="50" t="s">
        <v>1082</v>
      </c>
      <c r="AG119" s="47" t="s">
        <v>1083</v>
      </c>
      <c r="AH119" s="47" t="s">
        <v>1056</v>
      </c>
      <c r="AI119" s="47" t="s">
        <v>1084</v>
      </c>
      <c r="AJ119" s="47" t="s">
        <v>1085</v>
      </c>
      <c r="AK119" s="43"/>
      <c r="AL119" s="36">
        <v>111</v>
      </c>
      <c r="AM119" s="37">
        <f t="shared" si="32"/>
        <v>0</v>
      </c>
      <c r="AN119" s="37">
        <f t="shared" si="33"/>
        <v>1050.6479999999999</v>
      </c>
      <c r="AO119" s="37">
        <f t="shared" si="34"/>
        <v>2921.0159999999996</v>
      </c>
      <c r="AP119" s="37">
        <f t="shared" si="35"/>
        <v>1538.412</v>
      </c>
      <c r="AQ119" s="37">
        <f t="shared" si="36"/>
        <v>1796.2560000000001</v>
      </c>
      <c r="AR119" s="37">
        <f t="shared" si="37"/>
        <v>2290.9560000000001</v>
      </c>
      <c r="AS119" s="37">
        <f t="shared" si="38"/>
        <v>1890.6839999999997</v>
      </c>
      <c r="AT119" s="37">
        <f t="shared" si="39"/>
        <v>1298.1119999999999</v>
      </c>
      <c r="AU119" s="37">
        <f t="shared" si="40"/>
        <v>1429.2359999999999</v>
      </c>
      <c r="AV119" s="37">
        <f t="shared" si="41"/>
        <v>1468.8839999999998</v>
      </c>
      <c r="AW119" s="37">
        <f t="shared" si="42"/>
        <v>1474.9079999999999</v>
      </c>
    </row>
    <row r="120" spans="1:49">
      <c r="A120" s="22">
        <v>117</v>
      </c>
      <c r="B120" s="23">
        <v>1031.24</v>
      </c>
      <c r="C120" s="23">
        <v>2007.84</v>
      </c>
      <c r="D120" s="23">
        <v>1490.55</v>
      </c>
      <c r="E120" s="23">
        <v>1639.93</v>
      </c>
      <c r="F120" s="23">
        <v>1201.24</v>
      </c>
      <c r="G120" s="24"/>
      <c r="H120" s="23">
        <v>1254.42</v>
      </c>
      <c r="I120" s="23">
        <v>1350.76</v>
      </c>
      <c r="J120" s="23">
        <v>1274.03</v>
      </c>
      <c r="K120" s="23">
        <v>1153.8599999999999</v>
      </c>
      <c r="M120" s="25">
        <v>112</v>
      </c>
      <c r="N120" s="26">
        <f t="shared" si="22"/>
        <v>1186.08</v>
      </c>
      <c r="O120" s="26">
        <f t="shared" si="23"/>
        <v>2289.4079999999999</v>
      </c>
      <c r="P120" s="26">
        <f t="shared" si="24"/>
        <v>1719.0959999999998</v>
      </c>
      <c r="Q120" s="26">
        <f t="shared" si="25"/>
        <v>1890.7199999999998</v>
      </c>
      <c r="R120" s="26">
        <f t="shared" si="26"/>
        <v>1378.2359999999999</v>
      </c>
      <c r="S120" s="26">
        <f t="shared" si="27"/>
        <v>0</v>
      </c>
      <c r="T120" s="26">
        <f t="shared" si="28"/>
        <v>1443.528</v>
      </c>
      <c r="U120" s="26">
        <f t="shared" si="29"/>
        <v>1551.636</v>
      </c>
      <c r="V120" s="26">
        <f t="shared" si="30"/>
        <v>1463.556</v>
      </c>
      <c r="W120" s="26">
        <f t="shared" si="31"/>
        <v>1325.472</v>
      </c>
      <c r="X120" s="43"/>
      <c r="Y120" s="46">
        <v>112</v>
      </c>
      <c r="Z120" s="49"/>
      <c r="AA120" s="47" t="s">
        <v>1086</v>
      </c>
      <c r="AB120" s="47" t="s">
        <v>1087</v>
      </c>
      <c r="AC120" s="47" t="s">
        <v>1088</v>
      </c>
      <c r="AD120" s="47" t="s">
        <v>1089</v>
      </c>
      <c r="AE120" s="47" t="s">
        <v>1090</v>
      </c>
      <c r="AF120" s="50" t="s">
        <v>1091</v>
      </c>
      <c r="AG120" s="47" t="s">
        <v>1092</v>
      </c>
      <c r="AH120" s="47" t="s">
        <v>1093</v>
      </c>
      <c r="AI120" s="47" t="s">
        <v>1094</v>
      </c>
      <c r="AJ120" s="47" t="s">
        <v>1095</v>
      </c>
      <c r="AK120" s="43"/>
      <c r="AL120" s="36">
        <v>112</v>
      </c>
      <c r="AM120" s="37">
        <f t="shared" si="32"/>
        <v>0</v>
      </c>
      <c r="AN120" s="37">
        <f t="shared" si="33"/>
        <v>1059.6119999999999</v>
      </c>
      <c r="AO120" s="37">
        <f t="shared" si="34"/>
        <v>2951.0039999999999</v>
      </c>
      <c r="AP120" s="37">
        <f t="shared" si="35"/>
        <v>1551.6599999999999</v>
      </c>
      <c r="AQ120" s="37">
        <f t="shared" si="36"/>
        <v>1809.528</v>
      </c>
      <c r="AR120" s="37">
        <f t="shared" si="37"/>
        <v>2315.2800000000002</v>
      </c>
      <c r="AS120" s="37">
        <f t="shared" si="38"/>
        <v>1906.1279999999999</v>
      </c>
      <c r="AT120" s="37">
        <f t="shared" si="39"/>
        <v>1309.8119999999999</v>
      </c>
      <c r="AU120" s="37">
        <f t="shared" si="40"/>
        <v>1442.1119999999999</v>
      </c>
      <c r="AV120" s="37">
        <f t="shared" si="41"/>
        <v>1482.1680000000001</v>
      </c>
      <c r="AW120" s="37">
        <f t="shared" si="42"/>
        <v>1488.192</v>
      </c>
    </row>
    <row r="121" spans="1:49">
      <c r="A121" s="22">
        <v>118</v>
      </c>
      <c r="B121" s="23">
        <v>1039.8</v>
      </c>
      <c r="C121" s="23">
        <v>2027.84</v>
      </c>
      <c r="D121" s="23">
        <v>1507.55</v>
      </c>
      <c r="E121" s="23">
        <v>1652.8</v>
      </c>
      <c r="F121" s="23">
        <v>1211.78</v>
      </c>
      <c r="G121" s="24"/>
      <c r="H121" s="23">
        <v>1264.72</v>
      </c>
      <c r="I121" s="23">
        <v>1362.31</v>
      </c>
      <c r="J121" s="23">
        <v>1284.93</v>
      </c>
      <c r="K121" s="23">
        <v>1163.72</v>
      </c>
      <c r="M121" s="25">
        <v>113</v>
      </c>
      <c r="N121" s="26">
        <f t="shared" si="22"/>
        <v>1196.364</v>
      </c>
      <c r="O121" s="26">
        <f t="shared" si="23"/>
        <v>2313.4079999999999</v>
      </c>
      <c r="P121" s="26">
        <f t="shared" si="24"/>
        <v>1728.684</v>
      </c>
      <c r="Q121" s="26">
        <f t="shared" si="25"/>
        <v>1906.164</v>
      </c>
      <c r="R121" s="26">
        <f t="shared" si="26"/>
        <v>1390.8839999999998</v>
      </c>
      <c r="S121" s="26">
        <f t="shared" si="27"/>
        <v>0</v>
      </c>
      <c r="T121" s="26">
        <f t="shared" si="28"/>
        <v>1455.8879999999999</v>
      </c>
      <c r="U121" s="26">
        <f t="shared" si="29"/>
        <v>1565.4959999999999</v>
      </c>
      <c r="V121" s="26">
        <f t="shared" si="30"/>
        <v>1476.576</v>
      </c>
      <c r="W121" s="26">
        <f t="shared" si="31"/>
        <v>1337.2920000000001</v>
      </c>
      <c r="X121" s="43"/>
      <c r="Y121" s="46">
        <v>113</v>
      </c>
      <c r="Z121" s="49"/>
      <c r="AA121" s="47" t="s">
        <v>1096</v>
      </c>
      <c r="AB121" s="47" t="s">
        <v>1097</v>
      </c>
      <c r="AC121" s="47" t="s">
        <v>1098</v>
      </c>
      <c r="AD121" s="47" t="s">
        <v>1099</v>
      </c>
      <c r="AE121" s="47" t="s">
        <v>1100</v>
      </c>
      <c r="AF121" s="50" t="s">
        <v>1101</v>
      </c>
      <c r="AG121" s="47" t="s">
        <v>1102</v>
      </c>
      <c r="AH121" s="47" t="s">
        <v>1103</v>
      </c>
      <c r="AI121" s="47" t="s">
        <v>1104</v>
      </c>
      <c r="AJ121" s="47" t="s">
        <v>1105</v>
      </c>
      <c r="AK121" s="43"/>
      <c r="AL121" s="36">
        <v>113</v>
      </c>
      <c r="AM121" s="37">
        <f t="shared" si="32"/>
        <v>0</v>
      </c>
      <c r="AN121" s="37">
        <f t="shared" si="33"/>
        <v>1068.588</v>
      </c>
      <c r="AO121" s="37">
        <f t="shared" si="34"/>
        <v>2980.9919999999997</v>
      </c>
      <c r="AP121" s="37">
        <f t="shared" si="35"/>
        <v>1564.9079999999999</v>
      </c>
      <c r="AQ121" s="37">
        <f t="shared" si="36"/>
        <v>1822.8</v>
      </c>
      <c r="AR121" s="37">
        <f t="shared" si="37"/>
        <v>2339.6039999999998</v>
      </c>
      <c r="AS121" s="37">
        <f t="shared" si="38"/>
        <v>1921.56</v>
      </c>
      <c r="AT121" s="37">
        <f t="shared" si="39"/>
        <v>1321.5119999999999</v>
      </c>
      <c r="AU121" s="37">
        <f t="shared" si="40"/>
        <v>1454.9880000000001</v>
      </c>
      <c r="AV121" s="37">
        <f t="shared" si="41"/>
        <v>1495.3439999999998</v>
      </c>
      <c r="AW121" s="37">
        <f t="shared" si="42"/>
        <v>1501.4759999999999</v>
      </c>
    </row>
    <row r="122" spans="1:49">
      <c r="A122" s="22">
        <v>119</v>
      </c>
      <c r="B122" s="23">
        <v>1048.3699999999999</v>
      </c>
      <c r="C122" s="23">
        <v>2047.84</v>
      </c>
      <c r="D122" s="23">
        <v>1515.54</v>
      </c>
      <c r="E122" s="23">
        <v>1665.67</v>
      </c>
      <c r="F122" s="23">
        <v>1222.33</v>
      </c>
      <c r="G122" s="24"/>
      <c r="H122" s="23">
        <v>1275.01</v>
      </c>
      <c r="I122" s="23">
        <v>1373.85</v>
      </c>
      <c r="J122" s="23">
        <v>1295.8599999999999</v>
      </c>
      <c r="K122" s="23">
        <v>1173.5899999999999</v>
      </c>
      <c r="M122" s="25">
        <v>114</v>
      </c>
      <c r="N122" s="26">
        <f t="shared" si="22"/>
        <v>1206.6479999999999</v>
      </c>
      <c r="O122" s="26">
        <f t="shared" si="23"/>
        <v>2337.4079999999999</v>
      </c>
      <c r="P122" s="26">
        <f t="shared" si="24"/>
        <v>1749.0839999999998</v>
      </c>
      <c r="Q122" s="26">
        <f t="shared" si="25"/>
        <v>1921.5959999999998</v>
      </c>
      <c r="R122" s="26">
        <f t="shared" si="26"/>
        <v>1403.5319999999999</v>
      </c>
      <c r="S122" s="26">
        <f t="shared" si="27"/>
        <v>0</v>
      </c>
      <c r="T122" s="26">
        <f t="shared" si="28"/>
        <v>1468.2359999999999</v>
      </c>
      <c r="U122" s="26">
        <f t="shared" si="29"/>
        <v>1579.356</v>
      </c>
      <c r="V122" s="26">
        <f t="shared" si="30"/>
        <v>1489.6680000000001</v>
      </c>
      <c r="W122" s="26">
        <f t="shared" si="31"/>
        <v>1349.124</v>
      </c>
      <c r="X122" s="43"/>
      <c r="Y122" s="46">
        <v>114</v>
      </c>
      <c r="Z122" s="49"/>
      <c r="AA122" s="47" t="s">
        <v>1106</v>
      </c>
      <c r="AB122" s="47" t="s">
        <v>1107</v>
      </c>
      <c r="AC122" s="47" t="s">
        <v>1108</v>
      </c>
      <c r="AD122" s="47" t="s">
        <v>1109</v>
      </c>
      <c r="AE122" s="47" t="s">
        <v>1110</v>
      </c>
      <c r="AF122" s="50" t="s">
        <v>1111</v>
      </c>
      <c r="AG122" s="47" t="s">
        <v>1112</v>
      </c>
      <c r="AH122" s="47" t="s">
        <v>1113</v>
      </c>
      <c r="AI122" s="47" t="s">
        <v>1114</v>
      </c>
      <c r="AJ122" s="47" t="s">
        <v>1115</v>
      </c>
      <c r="AK122" s="43"/>
      <c r="AL122" s="36">
        <v>114</v>
      </c>
      <c r="AM122" s="37">
        <f t="shared" si="32"/>
        <v>0</v>
      </c>
      <c r="AN122" s="37">
        <f t="shared" si="33"/>
        <v>1077.5519999999999</v>
      </c>
      <c r="AO122" s="37">
        <f t="shared" si="34"/>
        <v>3010.98</v>
      </c>
      <c r="AP122" s="37">
        <f t="shared" si="35"/>
        <v>1578.1680000000001</v>
      </c>
      <c r="AQ122" s="37">
        <f t="shared" si="36"/>
        <v>1836.0719999999999</v>
      </c>
      <c r="AR122" s="37">
        <f t="shared" si="37"/>
        <v>2363.9160000000002</v>
      </c>
      <c r="AS122" s="37">
        <f t="shared" si="38"/>
        <v>1937.0039999999999</v>
      </c>
      <c r="AT122" s="37">
        <f t="shared" si="39"/>
        <v>1333.2</v>
      </c>
      <c r="AU122" s="37">
        <f t="shared" si="40"/>
        <v>1467.864</v>
      </c>
      <c r="AV122" s="37">
        <f t="shared" si="41"/>
        <v>1508.604</v>
      </c>
      <c r="AW122" s="37">
        <f t="shared" si="42"/>
        <v>1514.7719999999999</v>
      </c>
    </row>
    <row r="123" spans="1:49">
      <c r="A123" s="22">
        <v>120</v>
      </c>
      <c r="B123" s="23">
        <v>1056.94</v>
      </c>
      <c r="C123" s="23">
        <v>2067.84</v>
      </c>
      <c r="D123" s="23">
        <v>1532.54</v>
      </c>
      <c r="E123" s="23">
        <v>1678.53</v>
      </c>
      <c r="F123" s="23">
        <v>1232.8699999999999</v>
      </c>
      <c r="G123" s="24"/>
      <c r="H123" s="23">
        <v>1285.31</v>
      </c>
      <c r="I123" s="23">
        <v>1385.39</v>
      </c>
      <c r="J123" s="23">
        <v>1306.71</v>
      </c>
      <c r="K123" s="23">
        <v>1183.45</v>
      </c>
      <c r="M123" s="25">
        <v>115</v>
      </c>
      <c r="N123" s="26">
        <f t="shared" si="22"/>
        <v>1216.92</v>
      </c>
      <c r="O123" s="26">
        <f t="shared" si="23"/>
        <v>2361.4079999999999</v>
      </c>
      <c r="P123" s="26">
        <f t="shared" si="24"/>
        <v>1758.6719999999998</v>
      </c>
      <c r="Q123" s="26">
        <f t="shared" si="25"/>
        <v>1937.04</v>
      </c>
      <c r="R123" s="26">
        <f t="shared" si="26"/>
        <v>1416.192</v>
      </c>
      <c r="S123" s="26">
        <f t="shared" si="27"/>
        <v>0</v>
      </c>
      <c r="T123" s="26">
        <f t="shared" si="28"/>
        <v>1480.5959999999998</v>
      </c>
      <c r="U123" s="26">
        <f t="shared" si="29"/>
        <v>1593.204</v>
      </c>
      <c r="V123" s="26">
        <f t="shared" si="30"/>
        <v>1502.7</v>
      </c>
      <c r="W123" s="26">
        <f t="shared" si="31"/>
        <v>1360.9680000000001</v>
      </c>
      <c r="X123" s="43"/>
      <c r="Y123" s="46">
        <v>115</v>
      </c>
      <c r="Z123" s="49"/>
      <c r="AA123" s="47" t="s">
        <v>1116</v>
      </c>
      <c r="AB123" s="47" t="s">
        <v>1117</v>
      </c>
      <c r="AC123" s="47" t="s">
        <v>1118</v>
      </c>
      <c r="AD123" s="47" t="s">
        <v>1119</v>
      </c>
      <c r="AE123" s="47" t="s">
        <v>1120</v>
      </c>
      <c r="AF123" s="50" t="s">
        <v>1121</v>
      </c>
      <c r="AG123" s="47" t="s">
        <v>1122</v>
      </c>
      <c r="AH123" s="47" t="s">
        <v>1123</v>
      </c>
      <c r="AI123" s="47" t="s">
        <v>1124</v>
      </c>
      <c r="AJ123" s="47" t="s">
        <v>1125</v>
      </c>
      <c r="AK123" s="43"/>
      <c r="AL123" s="36">
        <v>115</v>
      </c>
      <c r="AM123" s="37">
        <f t="shared" si="32"/>
        <v>0</v>
      </c>
      <c r="AN123" s="37">
        <f t="shared" si="33"/>
        <v>1086.528</v>
      </c>
      <c r="AO123" s="37">
        <f t="shared" si="34"/>
        <v>3040.9679999999998</v>
      </c>
      <c r="AP123" s="37">
        <f t="shared" si="35"/>
        <v>1591.4159999999999</v>
      </c>
      <c r="AQ123" s="37">
        <f t="shared" si="36"/>
        <v>1849.3439999999998</v>
      </c>
      <c r="AR123" s="37">
        <f t="shared" si="37"/>
        <v>2388.2399999999998</v>
      </c>
      <c r="AS123" s="37">
        <f t="shared" si="38"/>
        <v>1952.4359999999999</v>
      </c>
      <c r="AT123" s="37">
        <f t="shared" si="39"/>
        <v>1344.8999999999999</v>
      </c>
      <c r="AU123" s="37">
        <f t="shared" si="40"/>
        <v>1480.74</v>
      </c>
      <c r="AV123" s="37">
        <f t="shared" si="41"/>
        <v>1521.816</v>
      </c>
      <c r="AW123" s="37">
        <f t="shared" si="42"/>
        <v>1528.056</v>
      </c>
    </row>
    <row r="124" spans="1:49">
      <c r="A124" s="22">
        <v>121</v>
      </c>
      <c r="B124" s="23">
        <v>1065.5</v>
      </c>
      <c r="C124" s="23">
        <v>2087.84</v>
      </c>
      <c r="D124" s="23">
        <v>1540.53</v>
      </c>
      <c r="E124" s="23">
        <v>1691.4</v>
      </c>
      <c r="F124" s="23">
        <v>1243.4100000000001</v>
      </c>
      <c r="G124" s="24"/>
      <c r="H124" s="23">
        <v>1295.6099999999999</v>
      </c>
      <c r="I124" s="23">
        <v>1396.94</v>
      </c>
      <c r="J124" s="23">
        <v>1317.64</v>
      </c>
      <c r="K124" s="23">
        <v>1193.31</v>
      </c>
      <c r="M124" s="25">
        <v>116</v>
      </c>
      <c r="N124" s="26">
        <f t="shared" si="22"/>
        <v>1227.204</v>
      </c>
      <c r="O124" s="26">
        <f t="shared" si="23"/>
        <v>2385.4079999999999</v>
      </c>
      <c r="P124" s="26">
        <f t="shared" si="24"/>
        <v>1779.0719999999999</v>
      </c>
      <c r="Q124" s="26">
        <f t="shared" si="25"/>
        <v>1952.4839999999999</v>
      </c>
      <c r="R124" s="26">
        <f t="shared" si="26"/>
        <v>1428.84</v>
      </c>
      <c r="S124" s="26">
        <f t="shared" si="27"/>
        <v>0</v>
      </c>
      <c r="T124" s="26">
        <f t="shared" si="28"/>
        <v>1492.9560000000001</v>
      </c>
      <c r="U124" s="26">
        <f t="shared" si="29"/>
        <v>1607.0519999999999</v>
      </c>
      <c r="V124" s="26">
        <f t="shared" si="30"/>
        <v>1515.7920000000001</v>
      </c>
      <c r="W124" s="26">
        <f t="shared" si="31"/>
        <v>1372.8</v>
      </c>
      <c r="X124" s="43"/>
      <c r="Y124" s="46">
        <v>116</v>
      </c>
      <c r="Z124" s="49"/>
      <c r="AA124" s="47" t="s">
        <v>1126</v>
      </c>
      <c r="AB124" s="47" t="s">
        <v>1127</v>
      </c>
      <c r="AC124" s="47" t="s">
        <v>1128</v>
      </c>
      <c r="AD124" s="47" t="s">
        <v>1129</v>
      </c>
      <c r="AE124" s="47" t="s">
        <v>1130</v>
      </c>
      <c r="AF124" s="50" t="s">
        <v>1131</v>
      </c>
      <c r="AG124" s="47" t="s">
        <v>1132</v>
      </c>
      <c r="AH124" s="47" t="s">
        <v>1133</v>
      </c>
      <c r="AI124" s="47" t="s">
        <v>1134</v>
      </c>
      <c r="AJ124" s="47" t="s">
        <v>1135</v>
      </c>
      <c r="AK124" s="43"/>
      <c r="AL124" s="36">
        <v>116</v>
      </c>
      <c r="AM124" s="37">
        <f t="shared" si="32"/>
        <v>0</v>
      </c>
      <c r="AN124" s="37">
        <f t="shared" si="33"/>
        <v>1095.492</v>
      </c>
      <c r="AO124" s="37">
        <f t="shared" si="34"/>
        <v>3070.9560000000001</v>
      </c>
      <c r="AP124" s="37">
        <f t="shared" si="35"/>
        <v>1604.664</v>
      </c>
      <c r="AQ124" s="37">
        <f t="shared" si="36"/>
        <v>1862.6279999999999</v>
      </c>
      <c r="AR124" s="37">
        <f t="shared" si="37"/>
        <v>2412.5520000000001</v>
      </c>
      <c r="AS124" s="37">
        <f t="shared" si="38"/>
        <v>1967.88</v>
      </c>
      <c r="AT124" s="37">
        <f t="shared" si="39"/>
        <v>1356.588</v>
      </c>
      <c r="AU124" s="37">
        <f t="shared" si="40"/>
        <v>1493.616</v>
      </c>
      <c r="AV124" s="37">
        <f t="shared" si="41"/>
        <v>1535.0640000000001</v>
      </c>
      <c r="AW124" s="37">
        <f t="shared" si="42"/>
        <v>1541.34</v>
      </c>
    </row>
    <row r="125" spans="1:49">
      <c r="A125" s="22">
        <v>122</v>
      </c>
      <c r="B125" s="23">
        <v>1074.07</v>
      </c>
      <c r="C125" s="23">
        <v>2107.84</v>
      </c>
      <c r="D125" s="23">
        <v>1557.53</v>
      </c>
      <c r="E125" s="23">
        <v>1704.27</v>
      </c>
      <c r="F125" s="23">
        <v>1253.95</v>
      </c>
      <c r="G125" s="24"/>
      <c r="H125" s="23">
        <v>1305.9000000000001</v>
      </c>
      <c r="I125" s="23">
        <v>1408.49</v>
      </c>
      <c r="J125" s="23">
        <v>1328.48</v>
      </c>
      <c r="K125" s="23">
        <v>1203.18</v>
      </c>
      <c r="M125" s="25">
        <v>117</v>
      </c>
      <c r="N125" s="26">
        <f t="shared" si="22"/>
        <v>1237.4880000000001</v>
      </c>
      <c r="O125" s="26">
        <f t="shared" si="23"/>
        <v>2409.4079999999999</v>
      </c>
      <c r="P125" s="26">
        <f t="shared" si="24"/>
        <v>1788.6599999999999</v>
      </c>
      <c r="Q125" s="26">
        <f t="shared" si="25"/>
        <v>1967.9159999999999</v>
      </c>
      <c r="R125" s="26">
        <f t="shared" si="26"/>
        <v>1441.4880000000001</v>
      </c>
      <c r="S125" s="26">
        <f t="shared" si="27"/>
        <v>0</v>
      </c>
      <c r="T125" s="26">
        <f t="shared" si="28"/>
        <v>1505.3040000000001</v>
      </c>
      <c r="U125" s="26">
        <f t="shared" si="29"/>
        <v>1620.912</v>
      </c>
      <c r="V125" s="26">
        <f t="shared" si="30"/>
        <v>1528.836</v>
      </c>
      <c r="W125" s="26">
        <f t="shared" si="31"/>
        <v>1384.6319999999998</v>
      </c>
      <c r="X125" s="43"/>
      <c r="Y125" s="46">
        <v>117</v>
      </c>
      <c r="Z125" s="49"/>
      <c r="AA125" s="47" t="s">
        <v>1136</v>
      </c>
      <c r="AB125" s="47" t="s">
        <v>1137</v>
      </c>
      <c r="AC125" s="47" t="s">
        <v>1138</v>
      </c>
      <c r="AD125" s="47" t="s">
        <v>1139</v>
      </c>
      <c r="AE125" s="47" t="s">
        <v>1140</v>
      </c>
      <c r="AF125" s="50" t="s">
        <v>1141</v>
      </c>
      <c r="AG125" s="47" t="s">
        <v>1142</v>
      </c>
      <c r="AH125" s="47" t="s">
        <v>1143</v>
      </c>
      <c r="AI125" s="47" t="s">
        <v>1144</v>
      </c>
      <c r="AJ125" s="47" t="s">
        <v>1145</v>
      </c>
      <c r="AK125" s="43"/>
      <c r="AL125" s="36">
        <v>117</v>
      </c>
      <c r="AM125" s="37">
        <f t="shared" si="32"/>
        <v>0</v>
      </c>
      <c r="AN125" s="37">
        <f t="shared" si="33"/>
        <v>1104.4559999999999</v>
      </c>
      <c r="AO125" s="37">
        <f t="shared" si="34"/>
        <v>3100.944</v>
      </c>
      <c r="AP125" s="37">
        <f t="shared" si="35"/>
        <v>1617.924</v>
      </c>
      <c r="AQ125" s="37">
        <f t="shared" si="36"/>
        <v>1875.8999999999999</v>
      </c>
      <c r="AR125" s="37">
        <f t="shared" si="37"/>
        <v>2436.8759999999997</v>
      </c>
      <c r="AS125" s="37">
        <f t="shared" si="38"/>
        <v>1983.3119999999999</v>
      </c>
      <c r="AT125" s="37">
        <f t="shared" si="39"/>
        <v>1368.288</v>
      </c>
      <c r="AU125" s="37">
        <f t="shared" si="40"/>
        <v>1506.492</v>
      </c>
      <c r="AV125" s="37">
        <f t="shared" si="41"/>
        <v>1548.2760000000001</v>
      </c>
      <c r="AW125" s="37">
        <f t="shared" si="42"/>
        <v>1554.636</v>
      </c>
    </row>
    <row r="126" spans="1:49">
      <c r="A126" s="22">
        <v>123</v>
      </c>
      <c r="B126" s="23">
        <v>1082.6400000000001</v>
      </c>
      <c r="C126" s="23">
        <v>2127.84</v>
      </c>
      <c r="D126" s="23">
        <v>1565.52</v>
      </c>
      <c r="E126" s="23">
        <v>1717.13</v>
      </c>
      <c r="F126" s="23">
        <v>1264.49</v>
      </c>
      <c r="G126" s="24"/>
      <c r="H126" s="23">
        <v>1316.2</v>
      </c>
      <c r="I126" s="23">
        <v>1420.02</v>
      </c>
      <c r="J126" s="23">
        <v>1339.4</v>
      </c>
      <c r="K126" s="23">
        <v>1213.04</v>
      </c>
      <c r="M126" s="25">
        <v>118</v>
      </c>
      <c r="N126" s="26">
        <f t="shared" si="22"/>
        <v>1247.76</v>
      </c>
      <c r="O126" s="26">
        <f t="shared" si="23"/>
        <v>2433.4079999999999</v>
      </c>
      <c r="P126" s="26">
        <f t="shared" si="24"/>
        <v>1809.06</v>
      </c>
      <c r="Q126" s="26">
        <f t="shared" si="25"/>
        <v>1983.36</v>
      </c>
      <c r="R126" s="26">
        <f t="shared" si="26"/>
        <v>1454.136</v>
      </c>
      <c r="S126" s="26">
        <f t="shared" si="27"/>
        <v>0</v>
      </c>
      <c r="T126" s="26">
        <f t="shared" si="28"/>
        <v>1517.664</v>
      </c>
      <c r="U126" s="26">
        <f t="shared" si="29"/>
        <v>1634.7719999999999</v>
      </c>
      <c r="V126" s="26">
        <f t="shared" si="30"/>
        <v>1541.9159999999999</v>
      </c>
      <c r="W126" s="26">
        <f t="shared" si="31"/>
        <v>1396.4639999999999</v>
      </c>
      <c r="X126" s="43"/>
      <c r="Y126" s="46">
        <v>118</v>
      </c>
      <c r="Z126" s="49"/>
      <c r="AA126" s="47" t="s">
        <v>1146</v>
      </c>
      <c r="AB126" s="47" t="s">
        <v>1147</v>
      </c>
      <c r="AC126" s="47" t="s">
        <v>1148</v>
      </c>
      <c r="AD126" s="47" t="s">
        <v>1149</v>
      </c>
      <c r="AE126" s="47" t="s">
        <v>1150</v>
      </c>
      <c r="AF126" s="50" t="s">
        <v>1151</v>
      </c>
      <c r="AG126" s="47" t="s">
        <v>1152</v>
      </c>
      <c r="AH126" s="47" t="s">
        <v>1153</v>
      </c>
      <c r="AI126" s="47" t="s">
        <v>1154</v>
      </c>
      <c r="AJ126" s="47" t="s">
        <v>1155</v>
      </c>
      <c r="AK126" s="43"/>
      <c r="AL126" s="36">
        <v>118</v>
      </c>
      <c r="AM126" s="37">
        <f t="shared" si="32"/>
        <v>0</v>
      </c>
      <c r="AN126" s="37">
        <f t="shared" si="33"/>
        <v>1113.432</v>
      </c>
      <c r="AO126" s="37">
        <f t="shared" si="34"/>
        <v>3130.9320000000002</v>
      </c>
      <c r="AP126" s="37">
        <f t="shared" si="35"/>
        <v>1631.1719999999998</v>
      </c>
      <c r="AQ126" s="37">
        <f t="shared" si="36"/>
        <v>1889.1719999999998</v>
      </c>
      <c r="AR126" s="37">
        <f t="shared" si="37"/>
        <v>2461.1879999999996</v>
      </c>
      <c r="AS126" s="37">
        <f t="shared" si="38"/>
        <v>1998.7560000000001</v>
      </c>
      <c r="AT126" s="37">
        <f t="shared" si="39"/>
        <v>1379.9759999999999</v>
      </c>
      <c r="AU126" s="37">
        <f t="shared" si="40"/>
        <v>1519.3680000000002</v>
      </c>
      <c r="AV126" s="37">
        <f t="shared" si="41"/>
        <v>1561.5239999999999</v>
      </c>
      <c r="AW126" s="37">
        <f t="shared" si="42"/>
        <v>1567.9199999999998</v>
      </c>
    </row>
    <row r="127" spans="1:49">
      <c r="A127" s="22">
        <v>124</v>
      </c>
      <c r="B127" s="23">
        <v>1091.2</v>
      </c>
      <c r="C127" s="23">
        <v>2147.84</v>
      </c>
      <c r="D127" s="23">
        <v>1582.52</v>
      </c>
      <c r="E127" s="23">
        <v>1730</v>
      </c>
      <c r="F127" s="23">
        <v>1275.04</v>
      </c>
      <c r="G127" s="24"/>
      <c r="H127" s="23">
        <v>1326.5</v>
      </c>
      <c r="I127" s="23">
        <v>1431.57</v>
      </c>
      <c r="J127" s="23">
        <v>1350.26</v>
      </c>
      <c r="K127" s="23">
        <v>1222.8900000000001</v>
      </c>
      <c r="M127" s="25">
        <v>119</v>
      </c>
      <c r="N127" s="26">
        <f t="shared" si="22"/>
        <v>1258.0439999999999</v>
      </c>
      <c r="O127" s="26">
        <f t="shared" si="23"/>
        <v>2457.4079999999999</v>
      </c>
      <c r="P127" s="26">
        <f t="shared" si="24"/>
        <v>1818.6479999999999</v>
      </c>
      <c r="Q127" s="26">
        <f t="shared" si="25"/>
        <v>1998.8040000000001</v>
      </c>
      <c r="R127" s="26">
        <f t="shared" si="26"/>
        <v>1466.7959999999998</v>
      </c>
      <c r="S127" s="26">
        <f t="shared" si="27"/>
        <v>0</v>
      </c>
      <c r="T127" s="26">
        <f t="shared" si="28"/>
        <v>1530.0119999999999</v>
      </c>
      <c r="U127" s="26">
        <f t="shared" si="29"/>
        <v>1648.62</v>
      </c>
      <c r="V127" s="26">
        <f t="shared" si="30"/>
        <v>1555.0319999999999</v>
      </c>
      <c r="W127" s="26">
        <f t="shared" si="31"/>
        <v>1408.3079999999998</v>
      </c>
      <c r="X127" s="43"/>
      <c r="Y127" s="46">
        <v>119</v>
      </c>
      <c r="Z127" s="49"/>
      <c r="AA127" s="47" t="s">
        <v>1156</v>
      </c>
      <c r="AB127" s="47" t="s">
        <v>1157</v>
      </c>
      <c r="AC127" s="47" t="s">
        <v>1158</v>
      </c>
      <c r="AD127" s="47" t="s">
        <v>1159</v>
      </c>
      <c r="AE127" s="47" t="s">
        <v>1160</v>
      </c>
      <c r="AF127" s="50" t="s">
        <v>1161</v>
      </c>
      <c r="AG127" s="47" t="s">
        <v>1162</v>
      </c>
      <c r="AH127" s="47" t="s">
        <v>1163</v>
      </c>
      <c r="AI127" s="47" t="s">
        <v>1164</v>
      </c>
      <c r="AJ127" s="47" t="s">
        <v>1165</v>
      </c>
      <c r="AK127" s="43"/>
      <c r="AL127" s="36">
        <v>119</v>
      </c>
      <c r="AM127" s="37">
        <f t="shared" si="32"/>
        <v>0</v>
      </c>
      <c r="AN127" s="37">
        <f t="shared" si="33"/>
        <v>1122.396</v>
      </c>
      <c r="AO127" s="37">
        <f t="shared" si="34"/>
        <v>3160.9199999999996</v>
      </c>
      <c r="AP127" s="37">
        <f t="shared" si="35"/>
        <v>1644.4199999999998</v>
      </c>
      <c r="AQ127" s="37">
        <f t="shared" si="36"/>
        <v>1902.4439999999997</v>
      </c>
      <c r="AR127" s="37">
        <f t="shared" si="37"/>
        <v>2485.5120000000002</v>
      </c>
      <c r="AS127" s="37">
        <f t="shared" si="38"/>
        <v>2014.1879999999999</v>
      </c>
      <c r="AT127" s="37">
        <f t="shared" si="39"/>
        <v>1391.6759999999999</v>
      </c>
      <c r="AU127" s="37">
        <f t="shared" si="40"/>
        <v>1532.2439999999999</v>
      </c>
      <c r="AV127" s="37">
        <f t="shared" si="41"/>
        <v>1574.7959999999998</v>
      </c>
      <c r="AW127" s="37">
        <f t="shared" si="42"/>
        <v>1581.204</v>
      </c>
    </row>
    <row r="128" spans="1:49">
      <c r="A128" s="22">
        <v>125</v>
      </c>
      <c r="B128" s="23">
        <v>1099.77</v>
      </c>
      <c r="C128" s="23">
        <v>2167.83</v>
      </c>
      <c r="D128" s="23">
        <v>1590.51</v>
      </c>
      <c r="E128" s="23">
        <v>1742.87</v>
      </c>
      <c r="F128" s="23">
        <v>1285.58</v>
      </c>
      <c r="G128" s="24"/>
      <c r="H128" s="23">
        <v>1336.79</v>
      </c>
      <c r="I128" s="23">
        <v>1443.12</v>
      </c>
      <c r="J128" s="23">
        <v>1361.18</v>
      </c>
      <c r="K128" s="23">
        <v>1232.76</v>
      </c>
      <c r="M128" s="25">
        <v>120</v>
      </c>
      <c r="N128" s="26">
        <f t="shared" si="22"/>
        <v>1268.328</v>
      </c>
      <c r="O128" s="26">
        <f t="shared" si="23"/>
        <v>2481.4079999999999</v>
      </c>
      <c r="P128" s="26">
        <f t="shared" si="24"/>
        <v>1839.048</v>
      </c>
      <c r="Q128" s="26">
        <f t="shared" si="25"/>
        <v>2014.2359999999999</v>
      </c>
      <c r="R128" s="26">
        <f t="shared" si="26"/>
        <v>1479.4439999999997</v>
      </c>
      <c r="S128" s="26">
        <f t="shared" si="27"/>
        <v>0</v>
      </c>
      <c r="T128" s="26">
        <f t="shared" si="28"/>
        <v>1542.3719999999998</v>
      </c>
      <c r="U128" s="26">
        <f t="shared" si="29"/>
        <v>1662.4680000000001</v>
      </c>
      <c r="V128" s="26">
        <f t="shared" si="30"/>
        <v>1568.0519999999999</v>
      </c>
      <c r="W128" s="26">
        <f t="shared" si="31"/>
        <v>1420.14</v>
      </c>
      <c r="X128" s="43"/>
      <c r="Y128" s="46">
        <v>120</v>
      </c>
      <c r="Z128" s="49"/>
      <c r="AA128" s="47" t="s">
        <v>1166</v>
      </c>
      <c r="AB128" s="47" t="s">
        <v>1167</v>
      </c>
      <c r="AC128" s="47" t="s">
        <v>1168</v>
      </c>
      <c r="AD128" s="47" t="s">
        <v>1169</v>
      </c>
      <c r="AE128" s="47" t="s">
        <v>1170</v>
      </c>
      <c r="AF128" s="50" t="s">
        <v>1171</v>
      </c>
      <c r="AG128" s="47" t="s">
        <v>1172</v>
      </c>
      <c r="AH128" s="47" t="s">
        <v>1173</v>
      </c>
      <c r="AI128" s="47" t="s">
        <v>1174</v>
      </c>
      <c r="AJ128" s="47" t="s">
        <v>1175</v>
      </c>
      <c r="AK128" s="43"/>
      <c r="AL128" s="36">
        <v>120</v>
      </c>
      <c r="AM128" s="37">
        <f t="shared" si="32"/>
        <v>0</v>
      </c>
      <c r="AN128" s="37">
        <f t="shared" si="33"/>
        <v>1131.3719999999998</v>
      </c>
      <c r="AO128" s="37">
        <f t="shared" si="34"/>
        <v>3190.9079999999999</v>
      </c>
      <c r="AP128" s="37">
        <f t="shared" si="35"/>
        <v>1657.68</v>
      </c>
      <c r="AQ128" s="37">
        <f t="shared" si="36"/>
        <v>1915.7159999999999</v>
      </c>
      <c r="AR128" s="37">
        <f t="shared" si="37"/>
        <v>2509.8240000000001</v>
      </c>
      <c r="AS128" s="37">
        <f t="shared" si="38"/>
        <v>2029.62</v>
      </c>
      <c r="AT128" s="37">
        <f t="shared" si="39"/>
        <v>1403.364</v>
      </c>
      <c r="AU128" s="37">
        <f t="shared" si="40"/>
        <v>1545.12</v>
      </c>
      <c r="AV128" s="37">
        <f t="shared" si="41"/>
        <v>1587.9839999999999</v>
      </c>
      <c r="AW128" s="37">
        <f t="shared" si="42"/>
        <v>1594.4880000000001</v>
      </c>
    </row>
    <row r="129" spans="1:49">
      <c r="A129" s="22">
        <v>126</v>
      </c>
      <c r="B129" s="23">
        <v>1108.3399999999999</v>
      </c>
      <c r="C129" s="23">
        <v>2187.83</v>
      </c>
      <c r="D129" s="23">
        <v>1607.51</v>
      </c>
      <c r="E129" s="23">
        <v>1755.73</v>
      </c>
      <c r="F129" s="23">
        <v>1296.1199999999999</v>
      </c>
      <c r="G129" s="24"/>
      <c r="H129" s="23">
        <v>1347.09</v>
      </c>
      <c r="I129" s="23">
        <v>1454.67</v>
      </c>
      <c r="J129" s="23">
        <v>1372.04</v>
      </c>
      <c r="K129" s="23">
        <v>1242.6199999999999</v>
      </c>
      <c r="M129" s="25">
        <v>121</v>
      </c>
      <c r="N129" s="26">
        <f t="shared" si="22"/>
        <v>1278.5999999999999</v>
      </c>
      <c r="O129" s="26">
        <f t="shared" si="23"/>
        <v>2505.4079999999999</v>
      </c>
      <c r="P129" s="26">
        <f t="shared" si="24"/>
        <v>1848.636</v>
      </c>
      <c r="Q129" s="26">
        <f t="shared" si="25"/>
        <v>2029.68</v>
      </c>
      <c r="R129" s="26">
        <f t="shared" si="26"/>
        <v>1492.0920000000001</v>
      </c>
      <c r="S129" s="26">
        <f t="shared" si="27"/>
        <v>0</v>
      </c>
      <c r="T129" s="26">
        <f t="shared" si="28"/>
        <v>1554.7319999999997</v>
      </c>
      <c r="U129" s="26">
        <f t="shared" si="29"/>
        <v>1676.328</v>
      </c>
      <c r="V129" s="26">
        <f t="shared" si="30"/>
        <v>1581.1680000000001</v>
      </c>
      <c r="W129" s="26">
        <f t="shared" si="31"/>
        <v>1431.972</v>
      </c>
      <c r="X129" s="43"/>
      <c r="Y129" s="46">
        <v>121</v>
      </c>
      <c r="Z129" s="49"/>
      <c r="AA129" s="47" t="s">
        <v>1176</v>
      </c>
      <c r="AB129" s="47" t="s">
        <v>1177</v>
      </c>
      <c r="AC129" s="47" t="s">
        <v>1178</v>
      </c>
      <c r="AD129" s="47" t="s">
        <v>1179</v>
      </c>
      <c r="AE129" s="47" t="s">
        <v>1180</v>
      </c>
      <c r="AF129" s="50" t="s">
        <v>1181</v>
      </c>
      <c r="AG129" s="47" t="s">
        <v>1182</v>
      </c>
      <c r="AH129" s="47" t="s">
        <v>1183</v>
      </c>
      <c r="AI129" s="47" t="s">
        <v>1184</v>
      </c>
      <c r="AJ129" s="47" t="s">
        <v>1185</v>
      </c>
      <c r="AK129" s="43"/>
      <c r="AL129" s="36">
        <v>121</v>
      </c>
      <c r="AM129" s="37">
        <f t="shared" si="32"/>
        <v>0</v>
      </c>
      <c r="AN129" s="37">
        <f t="shared" si="33"/>
        <v>1140.336</v>
      </c>
      <c r="AO129" s="37">
        <f t="shared" si="34"/>
        <v>3220.8959999999997</v>
      </c>
      <c r="AP129" s="37">
        <f t="shared" si="35"/>
        <v>1670.9280000000001</v>
      </c>
      <c r="AQ129" s="37">
        <f t="shared" si="36"/>
        <v>1929</v>
      </c>
      <c r="AR129" s="37">
        <f t="shared" si="37"/>
        <v>2534.1479999999997</v>
      </c>
      <c r="AS129" s="37">
        <f t="shared" si="38"/>
        <v>2045.0639999999999</v>
      </c>
      <c r="AT129" s="37">
        <f t="shared" si="39"/>
        <v>1415.0640000000001</v>
      </c>
      <c r="AU129" s="37">
        <f t="shared" si="40"/>
        <v>1557.9959999999999</v>
      </c>
      <c r="AV129" s="37">
        <f t="shared" si="41"/>
        <v>1601.268</v>
      </c>
      <c r="AW129" s="37">
        <f t="shared" si="42"/>
        <v>1607.7839999999999</v>
      </c>
    </row>
    <row r="130" spans="1:49">
      <c r="A130" s="22">
        <v>127</v>
      </c>
      <c r="B130" s="23">
        <v>1116.9000000000001</v>
      </c>
      <c r="C130" s="23">
        <v>2207.83</v>
      </c>
      <c r="D130" s="23">
        <v>1615.5</v>
      </c>
      <c r="E130" s="23">
        <v>1768.6</v>
      </c>
      <c r="F130" s="23">
        <v>1306.6600000000001</v>
      </c>
      <c r="G130" s="24"/>
      <c r="H130" s="23">
        <v>1357.39</v>
      </c>
      <c r="I130" s="23">
        <v>1466.2</v>
      </c>
      <c r="J130" s="23">
        <v>1382.96</v>
      </c>
      <c r="K130" s="23">
        <v>1252.48</v>
      </c>
      <c r="M130" s="25">
        <v>122</v>
      </c>
      <c r="N130" s="26">
        <f t="shared" si="22"/>
        <v>1288.8839999999998</v>
      </c>
      <c r="O130" s="26">
        <f t="shared" si="23"/>
        <v>2529.4079999999999</v>
      </c>
      <c r="P130" s="26">
        <f t="shared" si="24"/>
        <v>1869.0359999999998</v>
      </c>
      <c r="Q130" s="26">
        <f t="shared" si="25"/>
        <v>2045.1239999999998</v>
      </c>
      <c r="R130" s="26">
        <f t="shared" si="26"/>
        <v>1504.74</v>
      </c>
      <c r="S130" s="26">
        <f t="shared" si="27"/>
        <v>0</v>
      </c>
      <c r="T130" s="26">
        <f t="shared" si="28"/>
        <v>1567.0800000000002</v>
      </c>
      <c r="U130" s="26">
        <f t="shared" si="29"/>
        <v>1690.1879999999999</v>
      </c>
      <c r="V130" s="26">
        <f t="shared" si="30"/>
        <v>1594.1759999999999</v>
      </c>
      <c r="W130" s="26">
        <f t="shared" si="31"/>
        <v>1443.816</v>
      </c>
      <c r="X130" s="43"/>
      <c r="Y130" s="46">
        <v>122</v>
      </c>
      <c r="Z130" s="49"/>
      <c r="AA130" s="47" t="s">
        <v>1186</v>
      </c>
      <c r="AB130" s="47" t="s">
        <v>1187</v>
      </c>
      <c r="AC130" s="47" t="s">
        <v>1188</v>
      </c>
      <c r="AD130" s="47" t="s">
        <v>1189</v>
      </c>
      <c r="AE130" s="47" t="s">
        <v>1190</v>
      </c>
      <c r="AF130" s="50" t="s">
        <v>1191</v>
      </c>
      <c r="AG130" s="47" t="s">
        <v>1192</v>
      </c>
      <c r="AH130" s="47" t="s">
        <v>1193</v>
      </c>
      <c r="AI130" s="47" t="s">
        <v>1194</v>
      </c>
      <c r="AJ130" s="47" t="s">
        <v>1195</v>
      </c>
      <c r="AK130" s="43"/>
      <c r="AL130" s="36">
        <v>122</v>
      </c>
      <c r="AM130" s="37">
        <f t="shared" si="32"/>
        <v>0</v>
      </c>
      <c r="AN130" s="37">
        <f t="shared" si="33"/>
        <v>1149.3119999999999</v>
      </c>
      <c r="AO130" s="37">
        <f t="shared" si="34"/>
        <v>3250.884</v>
      </c>
      <c r="AP130" s="37">
        <f t="shared" si="35"/>
        <v>1684.1759999999999</v>
      </c>
      <c r="AQ130" s="37">
        <f t="shared" si="36"/>
        <v>1942.2719999999999</v>
      </c>
      <c r="AR130" s="37">
        <f t="shared" si="37"/>
        <v>2558.46</v>
      </c>
      <c r="AS130" s="37">
        <f t="shared" si="38"/>
        <v>2060.4959999999996</v>
      </c>
      <c r="AT130" s="37">
        <f t="shared" si="39"/>
        <v>1426.7639999999999</v>
      </c>
      <c r="AU130" s="37">
        <f t="shared" si="40"/>
        <v>1570.8719999999998</v>
      </c>
      <c r="AV130" s="37">
        <f t="shared" si="41"/>
        <v>1614.4439999999997</v>
      </c>
      <c r="AW130" s="37">
        <f t="shared" si="42"/>
        <v>1621.068</v>
      </c>
    </row>
    <row r="131" spans="1:49">
      <c r="A131" s="22">
        <v>128</v>
      </c>
      <c r="B131" s="23">
        <v>1125.47</v>
      </c>
      <c r="C131" s="23">
        <v>2227.83</v>
      </c>
      <c r="D131" s="23">
        <v>1632.5</v>
      </c>
      <c r="E131" s="23">
        <v>1781.47</v>
      </c>
      <c r="F131" s="23">
        <v>1317.2</v>
      </c>
      <c r="G131" s="24"/>
      <c r="H131" s="23">
        <v>1367.68</v>
      </c>
      <c r="I131" s="23">
        <v>1477.75</v>
      </c>
      <c r="J131" s="23">
        <v>1393.8</v>
      </c>
      <c r="K131" s="23">
        <v>1262.3399999999999</v>
      </c>
      <c r="M131" s="25">
        <v>123</v>
      </c>
      <c r="N131" s="26">
        <f t="shared" si="22"/>
        <v>1299.1680000000001</v>
      </c>
      <c r="O131" s="26">
        <f t="shared" si="23"/>
        <v>2553.4079999999999</v>
      </c>
      <c r="P131" s="26">
        <f t="shared" si="24"/>
        <v>1878.6239999999998</v>
      </c>
      <c r="Q131" s="26">
        <f t="shared" si="25"/>
        <v>2060.556</v>
      </c>
      <c r="R131" s="26">
        <f t="shared" si="26"/>
        <v>1517.3879999999999</v>
      </c>
      <c r="S131" s="26">
        <f t="shared" si="27"/>
        <v>0</v>
      </c>
      <c r="T131" s="26">
        <f t="shared" si="28"/>
        <v>1579.44</v>
      </c>
      <c r="U131" s="26">
        <f t="shared" si="29"/>
        <v>1704.0239999999999</v>
      </c>
      <c r="V131" s="26">
        <f t="shared" si="30"/>
        <v>1607.28</v>
      </c>
      <c r="W131" s="26">
        <f t="shared" si="31"/>
        <v>1455.6479999999999</v>
      </c>
      <c r="X131" s="43"/>
      <c r="Y131" s="46">
        <v>123</v>
      </c>
      <c r="Z131" s="49"/>
      <c r="AA131" s="47" t="s">
        <v>1196</v>
      </c>
      <c r="AB131" s="47" t="s">
        <v>1197</v>
      </c>
      <c r="AC131" s="47" t="s">
        <v>1198</v>
      </c>
      <c r="AD131" s="47" t="s">
        <v>1199</v>
      </c>
      <c r="AE131" s="47" t="s">
        <v>1200</v>
      </c>
      <c r="AF131" s="50" t="s">
        <v>1201</v>
      </c>
      <c r="AG131" s="47" t="s">
        <v>1202</v>
      </c>
      <c r="AH131" s="47" t="s">
        <v>1203</v>
      </c>
      <c r="AI131" s="47" t="s">
        <v>1204</v>
      </c>
      <c r="AJ131" s="47" t="s">
        <v>1205</v>
      </c>
      <c r="AK131" s="43"/>
      <c r="AL131" s="36">
        <v>123</v>
      </c>
      <c r="AM131" s="37">
        <f t="shared" si="32"/>
        <v>0</v>
      </c>
      <c r="AN131" s="37">
        <f t="shared" si="33"/>
        <v>1158.2760000000001</v>
      </c>
      <c r="AO131" s="37">
        <f t="shared" si="34"/>
        <v>3280.8719999999998</v>
      </c>
      <c r="AP131" s="37">
        <f t="shared" si="35"/>
        <v>1697.4359999999999</v>
      </c>
      <c r="AQ131" s="37">
        <f t="shared" si="36"/>
        <v>1955.5439999999999</v>
      </c>
      <c r="AR131" s="37">
        <f t="shared" si="37"/>
        <v>2582.7840000000001</v>
      </c>
      <c r="AS131" s="37">
        <f t="shared" si="38"/>
        <v>2075.94</v>
      </c>
      <c r="AT131" s="37">
        <f t="shared" si="39"/>
        <v>1438.452</v>
      </c>
      <c r="AU131" s="37">
        <f t="shared" si="40"/>
        <v>1583.7479999999998</v>
      </c>
      <c r="AV131" s="37">
        <f t="shared" si="41"/>
        <v>1627.7280000000001</v>
      </c>
      <c r="AW131" s="37">
        <f t="shared" si="42"/>
        <v>1634.3520000000001</v>
      </c>
    </row>
    <row r="132" spans="1:49">
      <c r="A132" s="22">
        <v>129</v>
      </c>
      <c r="B132" s="23">
        <v>1134.04</v>
      </c>
      <c r="C132" s="23">
        <v>2247.83</v>
      </c>
      <c r="D132" s="23">
        <v>1640.49</v>
      </c>
      <c r="E132" s="23">
        <v>1794.33</v>
      </c>
      <c r="F132" s="23">
        <v>1327.75</v>
      </c>
      <c r="G132" s="24"/>
      <c r="H132" s="23">
        <v>1377.98</v>
      </c>
      <c r="I132" s="23">
        <v>1489.3</v>
      </c>
      <c r="J132" s="23">
        <v>1404.73</v>
      </c>
      <c r="K132" s="23">
        <v>1272.21</v>
      </c>
      <c r="M132" s="25">
        <v>124</v>
      </c>
      <c r="N132" s="26">
        <f t="shared" si="22"/>
        <v>1309.44</v>
      </c>
      <c r="O132" s="26">
        <f t="shared" si="23"/>
        <v>2577.4079999999999</v>
      </c>
      <c r="P132" s="26">
        <f t="shared" si="24"/>
        <v>1899.0239999999999</v>
      </c>
      <c r="Q132" s="26">
        <f t="shared" si="25"/>
        <v>2076</v>
      </c>
      <c r="R132" s="26">
        <f t="shared" si="26"/>
        <v>1530.048</v>
      </c>
      <c r="S132" s="26">
        <f t="shared" si="27"/>
        <v>0</v>
      </c>
      <c r="T132" s="26">
        <f t="shared" si="28"/>
        <v>1591.8</v>
      </c>
      <c r="U132" s="26">
        <f t="shared" si="29"/>
        <v>1717.8839999999998</v>
      </c>
      <c r="V132" s="26">
        <f t="shared" si="30"/>
        <v>1620.3119999999999</v>
      </c>
      <c r="W132" s="26">
        <f t="shared" si="31"/>
        <v>1467.4680000000001</v>
      </c>
      <c r="X132" s="43"/>
      <c r="Y132" s="46">
        <v>124</v>
      </c>
      <c r="Z132" s="49"/>
      <c r="AA132" s="47" t="s">
        <v>1206</v>
      </c>
      <c r="AB132" s="47" t="s">
        <v>1207</v>
      </c>
      <c r="AC132" s="47" t="s">
        <v>1208</v>
      </c>
      <c r="AD132" s="47" t="s">
        <v>1209</v>
      </c>
      <c r="AE132" s="47" t="s">
        <v>1210</v>
      </c>
      <c r="AF132" s="50" t="s">
        <v>1211</v>
      </c>
      <c r="AG132" s="47" t="s">
        <v>1212</v>
      </c>
      <c r="AH132" s="47" t="s">
        <v>1213</v>
      </c>
      <c r="AI132" s="47" t="s">
        <v>1214</v>
      </c>
      <c r="AJ132" s="47" t="s">
        <v>1215</v>
      </c>
      <c r="AK132" s="43"/>
      <c r="AL132" s="36">
        <v>124</v>
      </c>
      <c r="AM132" s="37">
        <f t="shared" si="32"/>
        <v>0</v>
      </c>
      <c r="AN132" s="37">
        <f t="shared" si="33"/>
        <v>1167.252</v>
      </c>
      <c r="AO132" s="37">
        <f t="shared" si="34"/>
        <v>3310.86</v>
      </c>
      <c r="AP132" s="37">
        <f t="shared" si="35"/>
        <v>1710.684</v>
      </c>
      <c r="AQ132" s="37">
        <f t="shared" si="36"/>
        <v>1968.816</v>
      </c>
      <c r="AR132" s="37">
        <f t="shared" si="37"/>
        <v>2607.096</v>
      </c>
      <c r="AS132" s="37">
        <f t="shared" si="38"/>
        <v>2091.3719999999998</v>
      </c>
      <c r="AT132" s="37">
        <f t="shared" si="39"/>
        <v>1450.152</v>
      </c>
      <c r="AU132" s="37">
        <f t="shared" si="40"/>
        <v>1596.624</v>
      </c>
      <c r="AV132" s="37">
        <f t="shared" si="41"/>
        <v>1640.9159999999999</v>
      </c>
      <c r="AW132" s="37">
        <f t="shared" si="42"/>
        <v>1647.6479999999999</v>
      </c>
    </row>
    <row r="133" spans="1:49">
      <c r="A133" s="22">
        <v>130</v>
      </c>
      <c r="B133" s="23">
        <v>1142.5999999999999</v>
      </c>
      <c r="C133" s="23">
        <v>2267.83</v>
      </c>
      <c r="D133" s="23">
        <v>1657.49</v>
      </c>
      <c r="E133" s="23">
        <v>1807.2</v>
      </c>
      <c r="F133" s="23">
        <v>1338.29</v>
      </c>
      <c r="G133" s="24"/>
      <c r="H133" s="23">
        <v>1388.28</v>
      </c>
      <c r="I133" s="23">
        <v>1500.85</v>
      </c>
      <c r="J133" s="23">
        <v>1415.58</v>
      </c>
      <c r="K133" s="23">
        <v>1282.07</v>
      </c>
      <c r="M133" s="25">
        <v>125</v>
      </c>
      <c r="N133" s="26">
        <f t="shared" si="22"/>
        <v>1319.7239999999999</v>
      </c>
      <c r="O133" s="26">
        <f t="shared" si="23"/>
        <v>2601.3959999999997</v>
      </c>
      <c r="P133" s="26">
        <f t="shared" si="24"/>
        <v>1908.6119999999999</v>
      </c>
      <c r="Q133" s="26">
        <f t="shared" si="25"/>
        <v>2091.444</v>
      </c>
      <c r="R133" s="26">
        <f t="shared" si="26"/>
        <v>1542.6959999999999</v>
      </c>
      <c r="S133" s="26">
        <f t="shared" si="27"/>
        <v>0</v>
      </c>
      <c r="T133" s="26">
        <f t="shared" si="28"/>
        <v>1604.1479999999999</v>
      </c>
      <c r="U133" s="26">
        <f t="shared" si="29"/>
        <v>1731.7439999999999</v>
      </c>
      <c r="V133" s="26">
        <f t="shared" si="30"/>
        <v>1633.4159999999999</v>
      </c>
      <c r="W133" s="26">
        <f t="shared" si="31"/>
        <v>1479.3119999999999</v>
      </c>
      <c r="X133" s="43"/>
      <c r="Y133" s="46">
        <v>125</v>
      </c>
      <c r="Z133" s="49"/>
      <c r="AA133" s="47" t="s">
        <v>1216</v>
      </c>
      <c r="AB133" s="47" t="s">
        <v>1217</v>
      </c>
      <c r="AC133" s="47" t="s">
        <v>1218</v>
      </c>
      <c r="AD133" s="47" t="s">
        <v>1219</v>
      </c>
      <c r="AE133" s="47" t="s">
        <v>1220</v>
      </c>
      <c r="AF133" s="50" t="s">
        <v>1221</v>
      </c>
      <c r="AG133" s="47" t="s">
        <v>1222</v>
      </c>
      <c r="AH133" s="47" t="s">
        <v>1223</v>
      </c>
      <c r="AI133" s="47" t="s">
        <v>1224</v>
      </c>
      <c r="AJ133" s="47" t="s">
        <v>1225</v>
      </c>
      <c r="AK133" s="43"/>
      <c r="AL133" s="36">
        <v>125</v>
      </c>
      <c r="AM133" s="37">
        <f t="shared" si="32"/>
        <v>0</v>
      </c>
      <c r="AN133" s="37">
        <f t="shared" si="33"/>
        <v>1176.2159999999999</v>
      </c>
      <c r="AO133" s="37">
        <f t="shared" si="34"/>
        <v>3340.848</v>
      </c>
      <c r="AP133" s="37">
        <f t="shared" si="35"/>
        <v>1723.9439999999997</v>
      </c>
      <c r="AQ133" s="37">
        <f t="shared" si="36"/>
        <v>1982.088</v>
      </c>
      <c r="AR133" s="37">
        <f t="shared" si="37"/>
        <v>2631.4199999999996</v>
      </c>
      <c r="AS133" s="37">
        <f t="shared" si="38"/>
        <v>2106.8159999999998</v>
      </c>
      <c r="AT133" s="37">
        <f t="shared" si="39"/>
        <v>1461.84</v>
      </c>
      <c r="AU133" s="37">
        <f t="shared" si="40"/>
        <v>1609.5</v>
      </c>
      <c r="AV133" s="37">
        <f t="shared" si="41"/>
        <v>1654.1879999999999</v>
      </c>
      <c r="AW133" s="37">
        <f t="shared" si="42"/>
        <v>1660.9319999999998</v>
      </c>
    </row>
    <row r="134" spans="1:49">
      <c r="A134" s="22">
        <v>131</v>
      </c>
      <c r="B134" s="23">
        <v>1151.17</v>
      </c>
      <c r="C134" s="23">
        <v>2287.83</v>
      </c>
      <c r="D134" s="23">
        <v>1665.48</v>
      </c>
      <c r="E134" s="23">
        <v>1820.07</v>
      </c>
      <c r="F134" s="23">
        <v>1348.83</v>
      </c>
      <c r="G134" s="24"/>
      <c r="H134" s="23">
        <v>1398.57</v>
      </c>
      <c r="I134" s="23">
        <v>1512.38</v>
      </c>
      <c r="J134" s="23">
        <v>1426.51</v>
      </c>
      <c r="K134" s="23">
        <v>1291.93</v>
      </c>
      <c r="M134" s="25">
        <v>126</v>
      </c>
      <c r="N134" s="26">
        <f t="shared" si="22"/>
        <v>1330.0079999999998</v>
      </c>
      <c r="O134" s="26">
        <f t="shared" si="23"/>
        <v>2625.3959999999997</v>
      </c>
      <c r="P134" s="26">
        <f t="shared" si="24"/>
        <v>1929.0119999999999</v>
      </c>
      <c r="Q134" s="26">
        <f t="shared" si="25"/>
        <v>2106.8759999999997</v>
      </c>
      <c r="R134" s="26">
        <f t="shared" si="26"/>
        <v>1555.3439999999998</v>
      </c>
      <c r="S134" s="26">
        <f t="shared" si="27"/>
        <v>0</v>
      </c>
      <c r="T134" s="26">
        <f t="shared" si="28"/>
        <v>1616.5079999999998</v>
      </c>
      <c r="U134" s="26">
        <f t="shared" si="29"/>
        <v>1745.604</v>
      </c>
      <c r="V134" s="26">
        <f t="shared" si="30"/>
        <v>1646.4479999999999</v>
      </c>
      <c r="W134" s="26">
        <f t="shared" si="31"/>
        <v>1491.1439999999998</v>
      </c>
      <c r="X134" s="43"/>
      <c r="Y134" s="46">
        <v>126</v>
      </c>
      <c r="Z134" s="49"/>
      <c r="AA134" s="47" t="s">
        <v>1226</v>
      </c>
      <c r="AB134" s="47" t="s">
        <v>1227</v>
      </c>
      <c r="AC134" s="47" t="s">
        <v>1228</v>
      </c>
      <c r="AD134" s="47" t="s">
        <v>1229</v>
      </c>
      <c r="AE134" s="47" t="s">
        <v>1230</v>
      </c>
      <c r="AF134" s="50" t="s">
        <v>1231</v>
      </c>
      <c r="AG134" s="47" t="s">
        <v>1232</v>
      </c>
      <c r="AH134" s="47" t="s">
        <v>1233</v>
      </c>
      <c r="AI134" s="47" t="s">
        <v>1234</v>
      </c>
      <c r="AJ134" s="47" t="s">
        <v>1235</v>
      </c>
      <c r="AK134" s="43"/>
      <c r="AL134" s="36">
        <v>126</v>
      </c>
      <c r="AM134" s="37">
        <f t="shared" si="32"/>
        <v>0</v>
      </c>
      <c r="AN134" s="37">
        <f t="shared" si="33"/>
        <v>1185.1799999999998</v>
      </c>
      <c r="AO134" s="37">
        <f t="shared" si="34"/>
        <v>3370.8360000000002</v>
      </c>
      <c r="AP134" s="37">
        <f t="shared" si="35"/>
        <v>1737.192</v>
      </c>
      <c r="AQ134" s="37">
        <f t="shared" si="36"/>
        <v>1995.3719999999998</v>
      </c>
      <c r="AR134" s="37">
        <f t="shared" si="37"/>
        <v>2655.732</v>
      </c>
      <c r="AS134" s="37">
        <f t="shared" si="38"/>
        <v>2122.248</v>
      </c>
      <c r="AT134" s="37">
        <f t="shared" si="39"/>
        <v>1473.54</v>
      </c>
      <c r="AU134" s="37">
        <f t="shared" si="40"/>
        <v>1622.376</v>
      </c>
      <c r="AV134" s="37">
        <f t="shared" si="41"/>
        <v>1667.376</v>
      </c>
      <c r="AW134" s="37">
        <f t="shared" si="42"/>
        <v>1674.2160000000001</v>
      </c>
    </row>
    <row r="135" spans="1:49">
      <c r="A135" s="22">
        <v>132</v>
      </c>
      <c r="B135" s="23">
        <v>1159.74</v>
      </c>
      <c r="C135" s="23">
        <v>2307.83</v>
      </c>
      <c r="D135" s="23">
        <v>1682.48</v>
      </c>
      <c r="E135" s="23">
        <v>1832.93</v>
      </c>
      <c r="F135" s="23">
        <v>1359.37</v>
      </c>
      <c r="G135" s="24"/>
      <c r="H135" s="23">
        <v>1408.87</v>
      </c>
      <c r="I135" s="23">
        <v>1523.93</v>
      </c>
      <c r="J135" s="23">
        <v>1437.36</v>
      </c>
      <c r="K135" s="23">
        <v>1301.8</v>
      </c>
      <c r="M135" s="25">
        <v>127</v>
      </c>
      <c r="N135" s="26">
        <f t="shared" si="22"/>
        <v>1340.28</v>
      </c>
      <c r="O135" s="26">
        <f t="shared" si="23"/>
        <v>2649.3959999999997</v>
      </c>
      <c r="P135" s="26">
        <f t="shared" si="24"/>
        <v>1938.6</v>
      </c>
      <c r="Q135" s="26">
        <f t="shared" si="25"/>
        <v>2122.3199999999997</v>
      </c>
      <c r="R135" s="26">
        <f t="shared" si="26"/>
        <v>1567.992</v>
      </c>
      <c r="S135" s="26">
        <f t="shared" si="27"/>
        <v>0</v>
      </c>
      <c r="T135" s="26">
        <f t="shared" si="28"/>
        <v>1628.8680000000002</v>
      </c>
      <c r="U135" s="26">
        <f t="shared" si="29"/>
        <v>1759.44</v>
      </c>
      <c r="V135" s="26">
        <f t="shared" si="30"/>
        <v>1659.5519999999999</v>
      </c>
      <c r="W135" s="26">
        <f t="shared" si="31"/>
        <v>1502.9759999999999</v>
      </c>
      <c r="X135" s="43"/>
      <c r="Y135" s="46">
        <v>127</v>
      </c>
      <c r="Z135" s="49"/>
      <c r="AA135" s="47" t="s">
        <v>1236</v>
      </c>
      <c r="AB135" s="47" t="s">
        <v>1237</v>
      </c>
      <c r="AC135" s="47" t="s">
        <v>1238</v>
      </c>
      <c r="AD135" s="47" t="s">
        <v>1239</v>
      </c>
      <c r="AE135" s="47" t="s">
        <v>1240</v>
      </c>
      <c r="AF135" s="50" t="s">
        <v>1241</v>
      </c>
      <c r="AG135" s="47" t="s">
        <v>1242</v>
      </c>
      <c r="AH135" s="47" t="s">
        <v>1243</v>
      </c>
      <c r="AI135" s="47" t="s">
        <v>1244</v>
      </c>
      <c r="AJ135" s="47" t="s">
        <v>1245</v>
      </c>
      <c r="AK135" s="43"/>
      <c r="AL135" s="36">
        <v>127</v>
      </c>
      <c r="AM135" s="37">
        <f t="shared" si="32"/>
        <v>0</v>
      </c>
      <c r="AN135" s="37">
        <f t="shared" si="33"/>
        <v>1194.1559999999999</v>
      </c>
      <c r="AO135" s="37">
        <f t="shared" si="34"/>
        <v>3400.8240000000001</v>
      </c>
      <c r="AP135" s="37">
        <f t="shared" si="35"/>
        <v>1750.44</v>
      </c>
      <c r="AQ135" s="37">
        <f t="shared" si="36"/>
        <v>2008.6439999999998</v>
      </c>
      <c r="AR135" s="37">
        <f t="shared" si="37"/>
        <v>2680.056</v>
      </c>
      <c r="AS135" s="37">
        <f t="shared" si="38"/>
        <v>2137.692</v>
      </c>
      <c r="AT135" s="37">
        <f t="shared" si="39"/>
        <v>1485.2280000000001</v>
      </c>
      <c r="AU135" s="37">
        <f t="shared" si="40"/>
        <v>1635.252</v>
      </c>
      <c r="AV135" s="37">
        <f t="shared" si="41"/>
        <v>1680.6479999999999</v>
      </c>
      <c r="AW135" s="37">
        <f t="shared" si="42"/>
        <v>1687.5</v>
      </c>
    </row>
    <row r="136" spans="1:49">
      <c r="A136" s="22">
        <v>133</v>
      </c>
      <c r="B136" s="23">
        <v>1168.3</v>
      </c>
      <c r="C136" s="23">
        <v>2327.83</v>
      </c>
      <c r="D136" s="23">
        <v>1690.47</v>
      </c>
      <c r="E136" s="23">
        <v>1845.8</v>
      </c>
      <c r="F136" s="23">
        <v>1369.91</v>
      </c>
      <c r="G136" s="24"/>
      <c r="H136" s="23">
        <v>1419.16</v>
      </c>
      <c r="I136" s="23">
        <v>1535.48</v>
      </c>
      <c r="J136" s="23">
        <v>1448.28</v>
      </c>
      <c r="K136" s="23">
        <v>1311.66</v>
      </c>
      <c r="M136" s="25">
        <v>128</v>
      </c>
      <c r="N136" s="26">
        <f t="shared" ref="N136:N199" si="43">B131*1.2</f>
        <v>1350.5640000000001</v>
      </c>
      <c r="O136" s="26">
        <f t="shared" ref="O136:O199" si="44">C131*1.2</f>
        <v>2673.3959999999997</v>
      </c>
      <c r="P136" s="26">
        <f t="shared" ref="P136:P199" si="45">D131*1.2</f>
        <v>1959</v>
      </c>
      <c r="Q136" s="26">
        <f t="shared" ref="Q136:Q199" si="46">E131*1.2</f>
        <v>2137.7640000000001</v>
      </c>
      <c r="R136" s="26">
        <f t="shared" ref="R136:R199" si="47">F131*1.2</f>
        <v>1580.64</v>
      </c>
      <c r="S136" s="26">
        <f t="shared" ref="S136:S199" si="48">G131*1.2</f>
        <v>0</v>
      </c>
      <c r="T136" s="26">
        <f t="shared" ref="T136:T199" si="49">H131*1.2</f>
        <v>1641.2160000000001</v>
      </c>
      <c r="U136" s="26">
        <f t="shared" ref="U136:U199" si="50">I131*1.2</f>
        <v>1773.3</v>
      </c>
      <c r="V136" s="26">
        <f t="shared" ref="V136:V199" si="51">J131*1.2</f>
        <v>1672.56</v>
      </c>
      <c r="W136" s="26">
        <f t="shared" ref="W136:W199" si="52">K131*1.2</f>
        <v>1514.8079999999998</v>
      </c>
      <c r="X136" s="43"/>
      <c r="Y136" s="46">
        <v>128</v>
      </c>
      <c r="Z136" s="49"/>
      <c r="AA136" s="47" t="s">
        <v>1246</v>
      </c>
      <c r="AB136" s="47" t="s">
        <v>1247</v>
      </c>
      <c r="AC136" s="47" t="s">
        <v>1248</v>
      </c>
      <c r="AD136" s="47" t="s">
        <v>1249</v>
      </c>
      <c r="AE136" s="47" t="s">
        <v>1250</v>
      </c>
      <c r="AF136" s="50" t="s">
        <v>1251</v>
      </c>
      <c r="AG136" s="47" t="s">
        <v>1252</v>
      </c>
      <c r="AH136" s="47" t="s">
        <v>1253</v>
      </c>
      <c r="AI136" s="47" t="s">
        <v>1254</v>
      </c>
      <c r="AJ136" s="47" t="s">
        <v>1255</v>
      </c>
      <c r="AK136" s="43"/>
      <c r="AL136" s="36">
        <v>128</v>
      </c>
      <c r="AM136" s="37">
        <f t="shared" si="32"/>
        <v>0</v>
      </c>
      <c r="AN136" s="37">
        <f t="shared" si="33"/>
        <v>1203.1199999999999</v>
      </c>
      <c r="AO136" s="37">
        <f t="shared" si="34"/>
        <v>3430.8120000000004</v>
      </c>
      <c r="AP136" s="37">
        <f t="shared" si="35"/>
        <v>1763.7</v>
      </c>
      <c r="AQ136" s="37">
        <f t="shared" si="36"/>
        <v>2021.9159999999999</v>
      </c>
      <c r="AR136" s="37">
        <f t="shared" si="37"/>
        <v>2704.3679999999999</v>
      </c>
      <c r="AS136" s="37">
        <f t="shared" si="38"/>
        <v>2153.1239999999998</v>
      </c>
      <c r="AT136" s="37">
        <f t="shared" si="39"/>
        <v>1496.9280000000001</v>
      </c>
      <c r="AU136" s="37">
        <f t="shared" si="40"/>
        <v>1648.1279999999999</v>
      </c>
      <c r="AV136" s="37">
        <f t="shared" si="41"/>
        <v>1693.836</v>
      </c>
      <c r="AW136" s="37">
        <f t="shared" si="42"/>
        <v>1700.7959999999998</v>
      </c>
    </row>
    <row r="137" spans="1:49">
      <c r="A137" s="22">
        <v>134</v>
      </c>
      <c r="B137" s="23">
        <v>1176.8699999999999</v>
      </c>
      <c r="C137" s="23">
        <v>2347.83</v>
      </c>
      <c r="D137" s="23">
        <v>1707.47</v>
      </c>
      <c r="E137" s="23">
        <v>1858.67</v>
      </c>
      <c r="F137" s="23">
        <v>1380.46</v>
      </c>
      <c r="G137" s="24"/>
      <c r="H137" s="23">
        <v>1429.46</v>
      </c>
      <c r="I137" s="23">
        <v>1547.03</v>
      </c>
      <c r="J137" s="23">
        <v>1459.19</v>
      </c>
      <c r="K137" s="23">
        <v>1321.51</v>
      </c>
      <c r="M137" s="25">
        <v>129</v>
      </c>
      <c r="N137" s="26">
        <f t="shared" si="43"/>
        <v>1360.848</v>
      </c>
      <c r="O137" s="26">
        <f t="shared" si="44"/>
        <v>2697.3959999999997</v>
      </c>
      <c r="P137" s="26">
        <f t="shared" si="45"/>
        <v>1968.588</v>
      </c>
      <c r="Q137" s="26">
        <f t="shared" si="46"/>
        <v>2153.1959999999999</v>
      </c>
      <c r="R137" s="26">
        <f t="shared" si="47"/>
        <v>1593.3</v>
      </c>
      <c r="S137" s="26">
        <f t="shared" si="48"/>
        <v>0</v>
      </c>
      <c r="T137" s="26">
        <f t="shared" si="49"/>
        <v>1653.576</v>
      </c>
      <c r="U137" s="26">
        <f t="shared" si="50"/>
        <v>1787.1599999999999</v>
      </c>
      <c r="V137" s="26">
        <f t="shared" si="51"/>
        <v>1685.6759999999999</v>
      </c>
      <c r="W137" s="26">
        <f t="shared" si="52"/>
        <v>1526.652</v>
      </c>
      <c r="X137" s="43"/>
      <c r="Y137" s="46">
        <v>129</v>
      </c>
      <c r="Z137" s="49"/>
      <c r="AA137" s="47" t="s">
        <v>1256</v>
      </c>
      <c r="AB137" s="47" t="s">
        <v>1257</v>
      </c>
      <c r="AC137" s="47" t="s">
        <v>1258</v>
      </c>
      <c r="AD137" s="47" t="s">
        <v>1259</v>
      </c>
      <c r="AE137" s="47" t="s">
        <v>1260</v>
      </c>
      <c r="AF137" s="50" t="s">
        <v>1261</v>
      </c>
      <c r="AG137" s="47" t="s">
        <v>1262</v>
      </c>
      <c r="AH137" s="47" t="s">
        <v>1263</v>
      </c>
      <c r="AI137" s="47" t="s">
        <v>1264</v>
      </c>
      <c r="AJ137" s="47" t="s">
        <v>1265</v>
      </c>
      <c r="AK137" s="43"/>
      <c r="AL137" s="36">
        <v>129</v>
      </c>
      <c r="AM137" s="37">
        <f t="shared" ref="AM137:AM200" si="53">Z137*1.2</f>
        <v>0</v>
      </c>
      <c r="AN137" s="37">
        <f t="shared" ref="AN137:AN200" si="54">AA137*1.2</f>
        <v>1212.096</v>
      </c>
      <c r="AO137" s="37">
        <f t="shared" ref="AO137:AO200" si="55">AB137*1.2</f>
        <v>3460.7999999999997</v>
      </c>
      <c r="AP137" s="37">
        <f t="shared" ref="AP137:AP200" si="56">AC137*1.2</f>
        <v>1776.9479999999999</v>
      </c>
      <c r="AQ137" s="37">
        <f t="shared" ref="AQ137:AQ200" si="57">AD137*1.2</f>
        <v>2035.1879999999999</v>
      </c>
      <c r="AR137" s="37">
        <f t="shared" ref="AR137:AR200" si="58">AE137*1.2</f>
        <v>2728.6919999999996</v>
      </c>
      <c r="AS137" s="37">
        <f t="shared" ref="AS137:AS200" si="59">AF137*1.2</f>
        <v>2168.5680000000002</v>
      </c>
      <c r="AT137" s="37">
        <f t="shared" ref="AT137:AT200" si="60">AG137*1.2</f>
        <v>1508.616</v>
      </c>
      <c r="AU137" s="37">
        <f t="shared" ref="AU137:AU200" si="61">AH137*1.2</f>
        <v>1661.0040000000001</v>
      </c>
      <c r="AV137" s="37">
        <f t="shared" ref="AV137:AV200" si="62">AI137*1.2</f>
        <v>1707.1079999999999</v>
      </c>
      <c r="AW137" s="37">
        <f t="shared" ref="AW137:AW200" si="63">AJ137*1.2</f>
        <v>1714.0800000000002</v>
      </c>
    </row>
    <row r="138" spans="1:49">
      <c r="A138" s="22">
        <v>135</v>
      </c>
      <c r="B138" s="23">
        <v>1185.44</v>
      </c>
      <c r="C138" s="23">
        <v>2367.83</v>
      </c>
      <c r="D138" s="23">
        <v>1715.46</v>
      </c>
      <c r="E138" s="23">
        <v>1871.53</v>
      </c>
      <c r="F138" s="23">
        <v>1391</v>
      </c>
      <c r="G138" s="24"/>
      <c r="H138" s="23">
        <v>1439.76</v>
      </c>
      <c r="I138" s="23">
        <v>1558.56</v>
      </c>
      <c r="J138" s="23">
        <v>1470.05</v>
      </c>
      <c r="K138" s="23">
        <v>1331.38</v>
      </c>
      <c r="M138" s="25">
        <v>130</v>
      </c>
      <c r="N138" s="26">
        <f t="shared" si="43"/>
        <v>1371.12</v>
      </c>
      <c r="O138" s="26">
        <f t="shared" si="44"/>
        <v>2721.3959999999997</v>
      </c>
      <c r="P138" s="26">
        <f t="shared" si="45"/>
        <v>1988.9879999999998</v>
      </c>
      <c r="Q138" s="26">
        <f t="shared" si="46"/>
        <v>2168.64</v>
      </c>
      <c r="R138" s="26">
        <f t="shared" si="47"/>
        <v>1605.9479999999999</v>
      </c>
      <c r="S138" s="26">
        <f t="shared" si="48"/>
        <v>0</v>
      </c>
      <c r="T138" s="26">
        <f t="shared" si="49"/>
        <v>1665.9359999999999</v>
      </c>
      <c r="U138" s="26">
        <f t="shared" si="50"/>
        <v>1801.0199999999998</v>
      </c>
      <c r="V138" s="26">
        <f t="shared" si="51"/>
        <v>1698.6959999999999</v>
      </c>
      <c r="W138" s="26">
        <f t="shared" si="52"/>
        <v>1538.4839999999999</v>
      </c>
      <c r="X138" s="43"/>
      <c r="Y138" s="46">
        <v>130</v>
      </c>
      <c r="Z138" s="49"/>
      <c r="AA138" s="47" t="s">
        <v>1266</v>
      </c>
      <c r="AB138" s="47" t="s">
        <v>1267</v>
      </c>
      <c r="AC138" s="47" t="s">
        <v>1268</v>
      </c>
      <c r="AD138" s="47" t="s">
        <v>1269</v>
      </c>
      <c r="AE138" s="47" t="s">
        <v>1270</v>
      </c>
      <c r="AF138" s="50" t="s">
        <v>1271</v>
      </c>
      <c r="AG138" s="47" t="s">
        <v>1272</v>
      </c>
      <c r="AH138" s="47" t="s">
        <v>1273</v>
      </c>
      <c r="AI138" s="47" t="s">
        <v>1274</v>
      </c>
      <c r="AJ138" s="47" t="s">
        <v>1275</v>
      </c>
      <c r="AK138" s="43"/>
      <c r="AL138" s="36">
        <v>130</v>
      </c>
      <c r="AM138" s="37">
        <f t="shared" si="53"/>
        <v>0</v>
      </c>
      <c r="AN138" s="37">
        <f t="shared" si="54"/>
        <v>1221.06</v>
      </c>
      <c r="AO138" s="37">
        <f t="shared" si="55"/>
        <v>3490.7879999999996</v>
      </c>
      <c r="AP138" s="37">
        <f t="shared" si="56"/>
        <v>1790.1959999999999</v>
      </c>
      <c r="AQ138" s="37">
        <f t="shared" si="57"/>
        <v>2048.46</v>
      </c>
      <c r="AR138" s="37">
        <f t="shared" si="58"/>
        <v>2753.0159999999996</v>
      </c>
      <c r="AS138" s="37">
        <f t="shared" si="59"/>
        <v>2184</v>
      </c>
      <c r="AT138" s="37">
        <f t="shared" si="60"/>
        <v>1520.316</v>
      </c>
      <c r="AU138" s="37">
        <f t="shared" si="61"/>
        <v>1673.88</v>
      </c>
      <c r="AV138" s="37">
        <f t="shared" si="62"/>
        <v>1720.2959999999998</v>
      </c>
      <c r="AW138" s="37">
        <f t="shared" si="63"/>
        <v>1727.364</v>
      </c>
    </row>
    <row r="139" spans="1:49">
      <c r="A139" s="22">
        <v>136</v>
      </c>
      <c r="B139" s="23">
        <v>1194</v>
      </c>
      <c r="C139" s="23">
        <v>2387.83</v>
      </c>
      <c r="D139" s="23">
        <v>1732.46</v>
      </c>
      <c r="E139" s="23">
        <v>1884.4</v>
      </c>
      <c r="F139" s="23">
        <v>1401.54</v>
      </c>
      <c r="G139" s="24"/>
      <c r="H139" s="23">
        <v>1450.05</v>
      </c>
      <c r="I139" s="23">
        <v>1570.11</v>
      </c>
      <c r="J139" s="23">
        <v>1480.96</v>
      </c>
      <c r="K139" s="23">
        <v>1341.24</v>
      </c>
      <c r="M139" s="25">
        <v>131</v>
      </c>
      <c r="N139" s="26">
        <f t="shared" si="43"/>
        <v>1381.404</v>
      </c>
      <c r="O139" s="26">
        <f t="shared" si="44"/>
        <v>2745.3959999999997</v>
      </c>
      <c r="P139" s="26">
        <f t="shared" si="45"/>
        <v>1998.576</v>
      </c>
      <c r="Q139" s="26">
        <f t="shared" si="46"/>
        <v>2184.0839999999998</v>
      </c>
      <c r="R139" s="26">
        <f t="shared" si="47"/>
        <v>1618.5959999999998</v>
      </c>
      <c r="S139" s="26">
        <f t="shared" si="48"/>
        <v>0</v>
      </c>
      <c r="T139" s="26">
        <f t="shared" si="49"/>
        <v>1678.2839999999999</v>
      </c>
      <c r="U139" s="26">
        <f t="shared" si="50"/>
        <v>1814.856</v>
      </c>
      <c r="V139" s="26">
        <f t="shared" si="51"/>
        <v>1711.8119999999999</v>
      </c>
      <c r="W139" s="26">
        <f t="shared" si="52"/>
        <v>1550.316</v>
      </c>
      <c r="X139" s="43"/>
      <c r="Y139" s="46">
        <v>131</v>
      </c>
      <c r="Z139" s="49"/>
      <c r="AA139" s="47" t="s">
        <v>1276</v>
      </c>
      <c r="AB139" s="47" t="s">
        <v>1277</v>
      </c>
      <c r="AC139" s="47" t="s">
        <v>1278</v>
      </c>
      <c r="AD139" s="47" t="s">
        <v>1279</v>
      </c>
      <c r="AE139" s="47" t="s">
        <v>1280</v>
      </c>
      <c r="AF139" s="50" t="s">
        <v>1281</v>
      </c>
      <c r="AG139" s="47" t="s">
        <v>1282</v>
      </c>
      <c r="AH139" s="47" t="s">
        <v>1283</v>
      </c>
      <c r="AI139" s="47" t="s">
        <v>1284</v>
      </c>
      <c r="AJ139" s="47" t="s">
        <v>1285</v>
      </c>
      <c r="AK139" s="43"/>
      <c r="AL139" s="36">
        <v>131</v>
      </c>
      <c r="AM139" s="37">
        <f t="shared" si="53"/>
        <v>0</v>
      </c>
      <c r="AN139" s="37">
        <f t="shared" si="54"/>
        <v>1230.0359999999998</v>
      </c>
      <c r="AO139" s="37">
        <f t="shared" si="55"/>
        <v>3520.7759999999998</v>
      </c>
      <c r="AP139" s="37">
        <f t="shared" si="56"/>
        <v>1803.4560000000001</v>
      </c>
      <c r="AQ139" s="37">
        <f t="shared" si="57"/>
        <v>2061.7439999999997</v>
      </c>
      <c r="AR139" s="37">
        <f t="shared" si="58"/>
        <v>2777.328</v>
      </c>
      <c r="AS139" s="37">
        <f t="shared" si="59"/>
        <v>2199.4319999999998</v>
      </c>
      <c r="AT139" s="37">
        <f t="shared" si="60"/>
        <v>1532.0160000000001</v>
      </c>
      <c r="AU139" s="37">
        <f t="shared" si="61"/>
        <v>1686.7560000000001</v>
      </c>
      <c r="AV139" s="37">
        <f t="shared" si="62"/>
        <v>1733.568</v>
      </c>
      <c r="AW139" s="37">
        <f t="shared" si="63"/>
        <v>1740.6599999999999</v>
      </c>
    </row>
    <row r="140" spans="1:49">
      <c r="A140" s="22">
        <v>137</v>
      </c>
      <c r="B140" s="23">
        <v>1202.57</v>
      </c>
      <c r="C140" s="23">
        <v>2407.8200000000002</v>
      </c>
      <c r="D140" s="23">
        <v>1740.45</v>
      </c>
      <c r="E140" s="23">
        <v>1897.27</v>
      </c>
      <c r="F140" s="23">
        <v>1412.08</v>
      </c>
      <c r="G140" s="24"/>
      <c r="H140" s="23">
        <v>1460.35</v>
      </c>
      <c r="I140" s="23">
        <v>1581.66</v>
      </c>
      <c r="J140" s="23">
        <v>1491.83</v>
      </c>
      <c r="K140" s="23">
        <v>1351.1</v>
      </c>
      <c r="M140" s="25">
        <v>132</v>
      </c>
      <c r="N140" s="26">
        <f t="shared" si="43"/>
        <v>1391.6879999999999</v>
      </c>
      <c r="O140" s="26">
        <f t="shared" si="44"/>
        <v>2769.3959999999997</v>
      </c>
      <c r="P140" s="26">
        <f t="shared" si="45"/>
        <v>2018.9759999999999</v>
      </c>
      <c r="Q140" s="26">
        <f t="shared" si="46"/>
        <v>2199.5160000000001</v>
      </c>
      <c r="R140" s="26">
        <f t="shared" si="47"/>
        <v>1631.2439999999999</v>
      </c>
      <c r="S140" s="26">
        <f t="shared" si="48"/>
        <v>0</v>
      </c>
      <c r="T140" s="26">
        <f t="shared" si="49"/>
        <v>1690.6439999999998</v>
      </c>
      <c r="U140" s="26">
        <f t="shared" si="50"/>
        <v>1828.7160000000001</v>
      </c>
      <c r="V140" s="26">
        <f t="shared" si="51"/>
        <v>1724.8319999999999</v>
      </c>
      <c r="W140" s="26">
        <f t="shared" si="52"/>
        <v>1562.1599999999999</v>
      </c>
      <c r="X140" s="43"/>
      <c r="Y140" s="46">
        <v>132</v>
      </c>
      <c r="Z140" s="49"/>
      <c r="AA140" s="47" t="s">
        <v>1286</v>
      </c>
      <c r="AB140" s="47" t="s">
        <v>1287</v>
      </c>
      <c r="AC140" s="47" t="s">
        <v>1288</v>
      </c>
      <c r="AD140" s="47" t="s">
        <v>1289</v>
      </c>
      <c r="AE140" s="47" t="s">
        <v>1290</v>
      </c>
      <c r="AF140" s="50" t="s">
        <v>1291</v>
      </c>
      <c r="AG140" s="47" t="s">
        <v>1292</v>
      </c>
      <c r="AH140" s="47" t="s">
        <v>1293</v>
      </c>
      <c r="AI140" s="47" t="s">
        <v>1294</v>
      </c>
      <c r="AJ140" s="47" t="s">
        <v>1295</v>
      </c>
      <c r="AK140" s="43"/>
      <c r="AL140" s="36">
        <v>132</v>
      </c>
      <c r="AM140" s="37">
        <f t="shared" si="53"/>
        <v>0</v>
      </c>
      <c r="AN140" s="37">
        <f t="shared" si="54"/>
        <v>1239</v>
      </c>
      <c r="AO140" s="37">
        <f t="shared" si="55"/>
        <v>3550.7639999999997</v>
      </c>
      <c r="AP140" s="37">
        <f t="shared" si="56"/>
        <v>1816.704</v>
      </c>
      <c r="AQ140" s="37">
        <f t="shared" si="57"/>
        <v>2075.0160000000001</v>
      </c>
      <c r="AR140" s="37">
        <f t="shared" si="58"/>
        <v>2801.652</v>
      </c>
      <c r="AS140" s="37">
        <f t="shared" si="59"/>
        <v>2214.8759999999997</v>
      </c>
      <c r="AT140" s="37">
        <f t="shared" si="60"/>
        <v>1543.704</v>
      </c>
      <c r="AU140" s="37">
        <f t="shared" si="61"/>
        <v>1699.6319999999998</v>
      </c>
      <c r="AV140" s="37">
        <f t="shared" si="62"/>
        <v>1746.7560000000001</v>
      </c>
      <c r="AW140" s="37">
        <f t="shared" si="63"/>
        <v>1753.9439999999997</v>
      </c>
    </row>
    <row r="141" spans="1:49">
      <c r="A141" s="22">
        <v>138</v>
      </c>
      <c r="B141" s="23">
        <v>1211.1400000000001</v>
      </c>
      <c r="C141" s="23">
        <v>2427.8200000000002</v>
      </c>
      <c r="D141" s="23">
        <v>1757.45</v>
      </c>
      <c r="E141" s="23">
        <v>1910.13</v>
      </c>
      <c r="F141" s="23">
        <v>1422.62</v>
      </c>
      <c r="G141" s="24"/>
      <c r="H141" s="23">
        <v>1470.65</v>
      </c>
      <c r="I141" s="23">
        <v>1593.21</v>
      </c>
      <c r="J141" s="23">
        <v>1502.74</v>
      </c>
      <c r="K141" s="23">
        <v>1360.96</v>
      </c>
      <c r="M141" s="25">
        <v>133</v>
      </c>
      <c r="N141" s="26">
        <f t="shared" si="43"/>
        <v>1401.9599999999998</v>
      </c>
      <c r="O141" s="26">
        <f t="shared" si="44"/>
        <v>2793.3959999999997</v>
      </c>
      <c r="P141" s="26">
        <f t="shared" si="45"/>
        <v>2028.5639999999999</v>
      </c>
      <c r="Q141" s="26">
        <f t="shared" si="46"/>
        <v>2214.96</v>
      </c>
      <c r="R141" s="26">
        <f t="shared" si="47"/>
        <v>1643.8920000000001</v>
      </c>
      <c r="S141" s="26">
        <f t="shared" si="48"/>
        <v>0</v>
      </c>
      <c r="T141" s="26">
        <f t="shared" si="49"/>
        <v>1702.992</v>
      </c>
      <c r="U141" s="26">
        <f t="shared" si="50"/>
        <v>1842.576</v>
      </c>
      <c r="V141" s="26">
        <f t="shared" si="51"/>
        <v>1737.9359999999999</v>
      </c>
      <c r="W141" s="26">
        <f t="shared" si="52"/>
        <v>1573.992</v>
      </c>
      <c r="X141" s="43"/>
      <c r="Y141" s="46">
        <v>133</v>
      </c>
      <c r="Z141" s="49"/>
      <c r="AA141" s="47" t="s">
        <v>1296</v>
      </c>
      <c r="AB141" s="47" t="s">
        <v>1297</v>
      </c>
      <c r="AC141" s="47" t="s">
        <v>1298</v>
      </c>
      <c r="AD141" s="47" t="s">
        <v>1299</v>
      </c>
      <c r="AE141" s="47" t="s">
        <v>1300</v>
      </c>
      <c r="AF141" s="50" t="s">
        <v>1301</v>
      </c>
      <c r="AG141" s="47" t="s">
        <v>1302</v>
      </c>
      <c r="AH141" s="47" t="s">
        <v>1303</v>
      </c>
      <c r="AI141" s="47" t="s">
        <v>1304</v>
      </c>
      <c r="AJ141" s="47" t="s">
        <v>1305</v>
      </c>
      <c r="AK141" s="43"/>
      <c r="AL141" s="36">
        <v>133</v>
      </c>
      <c r="AM141" s="37">
        <f t="shared" si="53"/>
        <v>0</v>
      </c>
      <c r="AN141" s="37">
        <f t="shared" si="54"/>
        <v>1247.9759999999999</v>
      </c>
      <c r="AO141" s="37">
        <f t="shared" si="55"/>
        <v>3580.752</v>
      </c>
      <c r="AP141" s="37">
        <f t="shared" si="56"/>
        <v>1829.952</v>
      </c>
      <c r="AQ141" s="37">
        <f t="shared" si="57"/>
        <v>2088.288</v>
      </c>
      <c r="AR141" s="37">
        <f t="shared" si="58"/>
        <v>2825.9639999999995</v>
      </c>
      <c r="AS141" s="37">
        <f t="shared" si="59"/>
        <v>2230.308</v>
      </c>
      <c r="AT141" s="37">
        <f t="shared" si="60"/>
        <v>1555.404</v>
      </c>
      <c r="AU141" s="37">
        <f t="shared" si="61"/>
        <v>1712.5079999999998</v>
      </c>
      <c r="AV141" s="37">
        <f t="shared" si="62"/>
        <v>1760.028</v>
      </c>
      <c r="AW141" s="37">
        <f t="shared" si="63"/>
        <v>1767.2280000000001</v>
      </c>
    </row>
    <row r="142" spans="1:49">
      <c r="A142" s="22">
        <v>139</v>
      </c>
      <c r="B142" s="23">
        <v>1219.7</v>
      </c>
      <c r="C142" s="23">
        <v>2447.8200000000002</v>
      </c>
      <c r="D142" s="23">
        <v>1765.44</v>
      </c>
      <c r="E142" s="23">
        <v>1923</v>
      </c>
      <c r="F142" s="23">
        <v>1433.17</v>
      </c>
      <c r="G142" s="24"/>
      <c r="H142" s="23">
        <v>1480.94</v>
      </c>
      <c r="I142" s="23">
        <v>1604.74</v>
      </c>
      <c r="J142" s="23">
        <v>1513.6</v>
      </c>
      <c r="K142" s="23">
        <v>1370.83</v>
      </c>
      <c r="M142" s="25">
        <v>134</v>
      </c>
      <c r="N142" s="26">
        <f t="shared" si="43"/>
        <v>1412.2439999999999</v>
      </c>
      <c r="O142" s="26">
        <f t="shared" si="44"/>
        <v>2817.3959999999997</v>
      </c>
      <c r="P142" s="26">
        <f t="shared" si="45"/>
        <v>2048.9639999999999</v>
      </c>
      <c r="Q142" s="26">
        <f t="shared" si="46"/>
        <v>2230.404</v>
      </c>
      <c r="R142" s="26">
        <f t="shared" si="47"/>
        <v>1656.5519999999999</v>
      </c>
      <c r="S142" s="26">
        <f t="shared" si="48"/>
        <v>0</v>
      </c>
      <c r="T142" s="26">
        <f t="shared" si="49"/>
        <v>1715.3520000000001</v>
      </c>
      <c r="U142" s="26">
        <f t="shared" si="50"/>
        <v>1856.4359999999999</v>
      </c>
      <c r="V142" s="26">
        <f t="shared" si="51"/>
        <v>1751.028</v>
      </c>
      <c r="W142" s="26">
        <f t="shared" si="52"/>
        <v>1585.8119999999999</v>
      </c>
      <c r="X142" s="43"/>
      <c r="Y142" s="46">
        <v>134</v>
      </c>
      <c r="Z142" s="49"/>
      <c r="AA142" s="47" t="s">
        <v>1306</v>
      </c>
      <c r="AB142" s="47" t="s">
        <v>1307</v>
      </c>
      <c r="AC142" s="47" t="s">
        <v>1308</v>
      </c>
      <c r="AD142" s="47" t="s">
        <v>1309</v>
      </c>
      <c r="AE142" s="47" t="s">
        <v>1310</v>
      </c>
      <c r="AF142" s="50" t="s">
        <v>1311</v>
      </c>
      <c r="AG142" s="47" t="s">
        <v>1312</v>
      </c>
      <c r="AH142" s="47" t="s">
        <v>1313</v>
      </c>
      <c r="AI142" s="47" t="s">
        <v>1314</v>
      </c>
      <c r="AJ142" s="47" t="s">
        <v>1315</v>
      </c>
      <c r="AK142" s="43"/>
      <c r="AL142" s="36">
        <v>134</v>
      </c>
      <c r="AM142" s="37">
        <f t="shared" si="53"/>
        <v>0</v>
      </c>
      <c r="AN142" s="37">
        <f t="shared" si="54"/>
        <v>1256.94</v>
      </c>
      <c r="AO142" s="37">
        <f t="shared" si="55"/>
        <v>3610.74</v>
      </c>
      <c r="AP142" s="37">
        <f t="shared" si="56"/>
        <v>1843.212</v>
      </c>
      <c r="AQ142" s="37">
        <f t="shared" si="57"/>
        <v>2101.56</v>
      </c>
      <c r="AR142" s="37">
        <f t="shared" si="58"/>
        <v>2850.2879999999996</v>
      </c>
      <c r="AS142" s="37">
        <f t="shared" si="59"/>
        <v>2245.752</v>
      </c>
      <c r="AT142" s="37">
        <f t="shared" si="60"/>
        <v>1567.0920000000001</v>
      </c>
      <c r="AU142" s="37">
        <f t="shared" si="61"/>
        <v>1725.3839999999998</v>
      </c>
      <c r="AV142" s="37">
        <f t="shared" si="62"/>
        <v>1773.288</v>
      </c>
      <c r="AW142" s="37">
        <f t="shared" si="63"/>
        <v>1780.5119999999999</v>
      </c>
    </row>
    <row r="143" spans="1:49">
      <c r="A143" s="22">
        <v>140</v>
      </c>
      <c r="B143" s="23">
        <v>1228.27</v>
      </c>
      <c r="C143" s="23">
        <v>2467.8200000000002</v>
      </c>
      <c r="D143" s="23">
        <v>1782.44</v>
      </c>
      <c r="E143" s="23">
        <v>1935.87</v>
      </c>
      <c r="F143" s="23">
        <v>1443.71</v>
      </c>
      <c r="G143" s="24"/>
      <c r="H143" s="23">
        <v>1491.24</v>
      </c>
      <c r="I143" s="23">
        <v>1616.29</v>
      </c>
      <c r="J143" s="23">
        <v>1524.5</v>
      </c>
      <c r="K143" s="23">
        <v>1380.69</v>
      </c>
      <c r="M143" s="25">
        <v>135</v>
      </c>
      <c r="N143" s="26">
        <f t="shared" si="43"/>
        <v>1422.528</v>
      </c>
      <c r="O143" s="26">
        <f t="shared" si="44"/>
        <v>2841.3959999999997</v>
      </c>
      <c r="P143" s="26">
        <f t="shared" si="45"/>
        <v>2058.5520000000001</v>
      </c>
      <c r="Q143" s="26">
        <f t="shared" si="46"/>
        <v>2245.8359999999998</v>
      </c>
      <c r="R143" s="26">
        <f t="shared" si="47"/>
        <v>1669.2</v>
      </c>
      <c r="S143" s="26">
        <f t="shared" si="48"/>
        <v>0</v>
      </c>
      <c r="T143" s="26">
        <f t="shared" si="49"/>
        <v>1727.712</v>
      </c>
      <c r="U143" s="26">
        <f t="shared" si="50"/>
        <v>1870.2719999999999</v>
      </c>
      <c r="V143" s="26">
        <f t="shared" si="51"/>
        <v>1764.06</v>
      </c>
      <c r="W143" s="26">
        <f t="shared" si="52"/>
        <v>1597.6560000000002</v>
      </c>
      <c r="X143" s="43"/>
      <c r="Y143" s="46">
        <v>135</v>
      </c>
      <c r="Z143" s="49"/>
      <c r="AA143" s="47" t="s">
        <v>1316</v>
      </c>
      <c r="AB143" s="47" t="s">
        <v>1317</v>
      </c>
      <c r="AC143" s="47" t="s">
        <v>1318</v>
      </c>
      <c r="AD143" s="47" t="s">
        <v>1319</v>
      </c>
      <c r="AE143" s="47" t="s">
        <v>1320</v>
      </c>
      <c r="AF143" s="50" t="s">
        <v>1321</v>
      </c>
      <c r="AG143" s="47" t="s">
        <v>1322</v>
      </c>
      <c r="AH143" s="47" t="s">
        <v>1323</v>
      </c>
      <c r="AI143" s="47" t="s">
        <v>1324</v>
      </c>
      <c r="AJ143" s="47" t="s">
        <v>1325</v>
      </c>
      <c r="AK143" s="43"/>
      <c r="AL143" s="36">
        <v>135</v>
      </c>
      <c r="AM143" s="37">
        <f t="shared" si="53"/>
        <v>0</v>
      </c>
      <c r="AN143" s="37">
        <f t="shared" si="54"/>
        <v>1265.904</v>
      </c>
      <c r="AO143" s="37">
        <f t="shared" si="55"/>
        <v>3640.7280000000001</v>
      </c>
      <c r="AP143" s="37">
        <f t="shared" si="56"/>
        <v>1856.4599999999998</v>
      </c>
      <c r="AQ143" s="37">
        <f t="shared" si="57"/>
        <v>2114.8319999999999</v>
      </c>
      <c r="AR143" s="37">
        <f t="shared" si="58"/>
        <v>2874.6</v>
      </c>
      <c r="AS143" s="37">
        <f t="shared" si="59"/>
        <v>2261.1839999999997</v>
      </c>
      <c r="AT143" s="37">
        <f t="shared" si="60"/>
        <v>1578.7920000000001</v>
      </c>
      <c r="AU143" s="37">
        <f t="shared" si="61"/>
        <v>1738.26</v>
      </c>
      <c r="AV143" s="37">
        <f t="shared" si="62"/>
        <v>1786.5</v>
      </c>
      <c r="AW143" s="37">
        <f t="shared" si="63"/>
        <v>1793.8079999999998</v>
      </c>
    </row>
    <row r="144" spans="1:49">
      <c r="A144" s="22">
        <v>141</v>
      </c>
      <c r="B144" s="23">
        <v>1236.8399999999999</v>
      </c>
      <c r="C144" s="23">
        <v>2487.8200000000002</v>
      </c>
      <c r="D144" s="23">
        <v>1790.43</v>
      </c>
      <c r="E144" s="23">
        <v>1948.73</v>
      </c>
      <c r="F144" s="23">
        <v>1454.25</v>
      </c>
      <c r="G144" s="24"/>
      <c r="H144" s="23">
        <v>1501.54</v>
      </c>
      <c r="I144" s="23">
        <v>1627.84</v>
      </c>
      <c r="J144" s="23">
        <v>1535.38</v>
      </c>
      <c r="K144" s="23">
        <v>1390.55</v>
      </c>
      <c r="M144" s="25">
        <v>136</v>
      </c>
      <c r="N144" s="26">
        <f t="shared" si="43"/>
        <v>1432.8</v>
      </c>
      <c r="O144" s="26">
        <f t="shared" si="44"/>
        <v>2865.3959999999997</v>
      </c>
      <c r="P144" s="26">
        <f t="shared" si="45"/>
        <v>2078.9519999999998</v>
      </c>
      <c r="Q144" s="26">
        <f t="shared" si="46"/>
        <v>2261.2800000000002</v>
      </c>
      <c r="R144" s="26">
        <f t="shared" si="47"/>
        <v>1681.848</v>
      </c>
      <c r="S144" s="26">
        <f t="shared" si="48"/>
        <v>0</v>
      </c>
      <c r="T144" s="26">
        <f t="shared" si="49"/>
        <v>1740.06</v>
      </c>
      <c r="U144" s="26">
        <f t="shared" si="50"/>
        <v>1884.1319999999998</v>
      </c>
      <c r="V144" s="26">
        <f t="shared" si="51"/>
        <v>1777.152</v>
      </c>
      <c r="W144" s="26">
        <f t="shared" si="52"/>
        <v>1609.4880000000001</v>
      </c>
      <c r="X144" s="43"/>
      <c r="Y144" s="46">
        <v>136</v>
      </c>
      <c r="Z144" s="49"/>
      <c r="AA144" s="47" t="s">
        <v>1326</v>
      </c>
      <c r="AB144" s="47" t="s">
        <v>1327</v>
      </c>
      <c r="AC144" s="47" t="s">
        <v>1328</v>
      </c>
      <c r="AD144" s="47" t="s">
        <v>1329</v>
      </c>
      <c r="AE144" s="47" t="s">
        <v>1330</v>
      </c>
      <c r="AF144" s="50" t="s">
        <v>1331</v>
      </c>
      <c r="AG144" s="47" t="s">
        <v>1332</v>
      </c>
      <c r="AH144" s="47" t="s">
        <v>1333</v>
      </c>
      <c r="AI144" s="47" t="s">
        <v>1334</v>
      </c>
      <c r="AJ144" s="47" t="s">
        <v>1335</v>
      </c>
      <c r="AK144" s="43"/>
      <c r="AL144" s="36">
        <v>136</v>
      </c>
      <c r="AM144" s="37">
        <f t="shared" si="53"/>
        <v>0</v>
      </c>
      <c r="AN144" s="37">
        <f t="shared" si="54"/>
        <v>1274.8800000000001</v>
      </c>
      <c r="AO144" s="37">
        <f t="shared" si="55"/>
        <v>3670.7159999999999</v>
      </c>
      <c r="AP144" s="37">
        <f t="shared" si="56"/>
        <v>1869.7079999999999</v>
      </c>
      <c r="AQ144" s="37">
        <f t="shared" si="57"/>
        <v>2128.116</v>
      </c>
      <c r="AR144" s="37">
        <f t="shared" si="58"/>
        <v>2898.924</v>
      </c>
      <c r="AS144" s="37">
        <f t="shared" si="59"/>
        <v>2276.6280000000002</v>
      </c>
      <c r="AT144" s="37">
        <f t="shared" si="60"/>
        <v>1590.48</v>
      </c>
      <c r="AU144" s="37">
        <f t="shared" si="61"/>
        <v>1751.136</v>
      </c>
      <c r="AV144" s="37">
        <f t="shared" si="62"/>
        <v>1799.7479999999998</v>
      </c>
      <c r="AW144" s="37">
        <f t="shared" si="63"/>
        <v>1807.0920000000001</v>
      </c>
    </row>
    <row r="145" spans="1:49">
      <c r="A145" s="22">
        <v>142</v>
      </c>
      <c r="B145" s="23">
        <v>1245.4100000000001</v>
      </c>
      <c r="C145" s="23">
        <v>2507.8200000000002</v>
      </c>
      <c r="D145" s="23">
        <v>1807.43</v>
      </c>
      <c r="E145" s="23">
        <v>1961.6</v>
      </c>
      <c r="F145" s="23">
        <v>1464.79</v>
      </c>
      <c r="G145" s="24"/>
      <c r="H145" s="23">
        <v>1511.83</v>
      </c>
      <c r="I145" s="23">
        <v>1639.39</v>
      </c>
      <c r="J145" s="23">
        <v>1546.28</v>
      </c>
      <c r="K145" s="23">
        <v>1400.42</v>
      </c>
      <c r="M145" s="25">
        <v>137</v>
      </c>
      <c r="N145" s="26">
        <f t="shared" si="43"/>
        <v>1443.0839999999998</v>
      </c>
      <c r="O145" s="26">
        <f t="shared" si="44"/>
        <v>2889.384</v>
      </c>
      <c r="P145" s="26">
        <f t="shared" si="45"/>
        <v>2088.54</v>
      </c>
      <c r="Q145" s="26">
        <f t="shared" si="46"/>
        <v>2276.7239999999997</v>
      </c>
      <c r="R145" s="26">
        <f t="shared" si="47"/>
        <v>1694.4959999999999</v>
      </c>
      <c r="S145" s="26">
        <f t="shared" si="48"/>
        <v>0</v>
      </c>
      <c r="T145" s="26">
        <f t="shared" si="49"/>
        <v>1752.4199999999998</v>
      </c>
      <c r="U145" s="26">
        <f t="shared" si="50"/>
        <v>1897.992</v>
      </c>
      <c r="V145" s="26">
        <f t="shared" si="51"/>
        <v>1790.1959999999999</v>
      </c>
      <c r="W145" s="26">
        <f t="shared" si="52"/>
        <v>1621.32</v>
      </c>
      <c r="X145" s="43"/>
      <c r="Y145" s="46">
        <v>137</v>
      </c>
      <c r="Z145" s="49"/>
      <c r="AA145" s="47" t="s">
        <v>1336</v>
      </c>
      <c r="AB145" s="47" t="s">
        <v>1337</v>
      </c>
      <c r="AC145" s="47" t="s">
        <v>1338</v>
      </c>
      <c r="AD145" s="47" t="s">
        <v>1339</v>
      </c>
      <c r="AE145" s="47" t="s">
        <v>1340</v>
      </c>
      <c r="AF145" s="50" t="s">
        <v>1341</v>
      </c>
      <c r="AG145" s="47" t="s">
        <v>1342</v>
      </c>
      <c r="AH145" s="47" t="s">
        <v>1343</v>
      </c>
      <c r="AI145" s="47" t="s">
        <v>1344</v>
      </c>
      <c r="AJ145" s="47" t="s">
        <v>1345</v>
      </c>
      <c r="AK145" s="43"/>
      <c r="AL145" s="36">
        <v>137</v>
      </c>
      <c r="AM145" s="37">
        <f t="shared" si="53"/>
        <v>0</v>
      </c>
      <c r="AN145" s="37">
        <f t="shared" si="54"/>
        <v>1283.8439999999998</v>
      </c>
      <c r="AO145" s="37">
        <f t="shared" si="55"/>
        <v>3700.7039999999997</v>
      </c>
      <c r="AP145" s="37">
        <f t="shared" si="56"/>
        <v>1882.9680000000001</v>
      </c>
      <c r="AQ145" s="37">
        <f t="shared" si="57"/>
        <v>2141.3879999999999</v>
      </c>
      <c r="AR145" s="37">
        <f t="shared" si="58"/>
        <v>2923.2360000000003</v>
      </c>
      <c r="AS145" s="37">
        <f t="shared" si="59"/>
        <v>2292.06</v>
      </c>
      <c r="AT145" s="37">
        <f t="shared" si="60"/>
        <v>1602.18</v>
      </c>
      <c r="AU145" s="37">
        <f t="shared" si="61"/>
        <v>1764.0119999999999</v>
      </c>
      <c r="AV145" s="37">
        <f t="shared" si="62"/>
        <v>1812.9599999999998</v>
      </c>
      <c r="AW145" s="37">
        <f t="shared" si="63"/>
        <v>1820.376</v>
      </c>
    </row>
    <row r="146" spans="1:49">
      <c r="A146" s="22">
        <v>143</v>
      </c>
      <c r="B146" s="23">
        <v>1253.97</v>
      </c>
      <c r="C146" s="23">
        <v>2527.8200000000002</v>
      </c>
      <c r="D146" s="23">
        <v>1815.42</v>
      </c>
      <c r="E146" s="23">
        <v>1974.47</v>
      </c>
      <c r="F146" s="23">
        <v>1475.33</v>
      </c>
      <c r="G146" s="24"/>
      <c r="H146" s="23">
        <v>1522.13</v>
      </c>
      <c r="I146" s="23">
        <v>1650.92</v>
      </c>
      <c r="J146" s="23">
        <v>1557.16</v>
      </c>
      <c r="K146" s="23">
        <v>1410.28</v>
      </c>
      <c r="M146" s="25">
        <v>138</v>
      </c>
      <c r="N146" s="26">
        <f t="shared" si="43"/>
        <v>1453.3680000000002</v>
      </c>
      <c r="O146" s="26">
        <f t="shared" si="44"/>
        <v>2913.384</v>
      </c>
      <c r="P146" s="26">
        <f t="shared" si="45"/>
        <v>2108.94</v>
      </c>
      <c r="Q146" s="26">
        <f t="shared" si="46"/>
        <v>2292.1559999999999</v>
      </c>
      <c r="R146" s="26">
        <f t="shared" si="47"/>
        <v>1707.1439999999998</v>
      </c>
      <c r="S146" s="26">
        <f t="shared" si="48"/>
        <v>0</v>
      </c>
      <c r="T146" s="26">
        <f t="shared" si="49"/>
        <v>1764.78</v>
      </c>
      <c r="U146" s="26">
        <f t="shared" si="50"/>
        <v>1911.8519999999999</v>
      </c>
      <c r="V146" s="26">
        <f t="shared" si="51"/>
        <v>1803.288</v>
      </c>
      <c r="W146" s="26">
        <f t="shared" si="52"/>
        <v>1633.152</v>
      </c>
      <c r="X146" s="43"/>
      <c r="Y146" s="46">
        <v>138</v>
      </c>
      <c r="Z146" s="49"/>
      <c r="AA146" s="47" t="s">
        <v>1346</v>
      </c>
      <c r="AB146" s="47" t="s">
        <v>1347</v>
      </c>
      <c r="AC146" s="47" t="s">
        <v>1348</v>
      </c>
      <c r="AD146" s="47" t="s">
        <v>1349</v>
      </c>
      <c r="AE146" s="47" t="s">
        <v>1350</v>
      </c>
      <c r="AF146" s="50" t="s">
        <v>1351</v>
      </c>
      <c r="AG146" s="47" t="s">
        <v>1352</v>
      </c>
      <c r="AH146" s="47" t="s">
        <v>1353</v>
      </c>
      <c r="AI146" s="47" t="s">
        <v>1354</v>
      </c>
      <c r="AJ146" s="47" t="s">
        <v>1355</v>
      </c>
      <c r="AK146" s="43"/>
      <c r="AL146" s="36">
        <v>138</v>
      </c>
      <c r="AM146" s="37">
        <f t="shared" si="53"/>
        <v>0</v>
      </c>
      <c r="AN146" s="37">
        <f t="shared" si="54"/>
        <v>1292.82</v>
      </c>
      <c r="AO146" s="37">
        <f t="shared" si="55"/>
        <v>3730.6919999999996</v>
      </c>
      <c r="AP146" s="37">
        <f t="shared" si="56"/>
        <v>1896.2159999999999</v>
      </c>
      <c r="AQ146" s="37">
        <f t="shared" si="57"/>
        <v>2154.66</v>
      </c>
      <c r="AR146" s="37">
        <f t="shared" si="58"/>
        <v>2947.56</v>
      </c>
      <c r="AS146" s="37">
        <f t="shared" si="59"/>
        <v>2307.5039999999999</v>
      </c>
      <c r="AT146" s="37">
        <f t="shared" si="60"/>
        <v>1613.88</v>
      </c>
      <c r="AU146" s="37">
        <f t="shared" si="61"/>
        <v>1776.8879999999999</v>
      </c>
      <c r="AV146" s="37">
        <f t="shared" si="62"/>
        <v>1826.2079999999999</v>
      </c>
      <c r="AW146" s="37">
        <f t="shared" si="63"/>
        <v>1833.6719999999998</v>
      </c>
    </row>
    <row r="147" spans="1:49">
      <c r="A147" s="22">
        <v>144</v>
      </c>
      <c r="B147" s="23">
        <v>1262.54</v>
      </c>
      <c r="C147" s="23">
        <v>2547.8200000000002</v>
      </c>
      <c r="D147" s="23">
        <v>1832.42</v>
      </c>
      <c r="E147" s="23">
        <v>1987.33</v>
      </c>
      <c r="F147" s="23">
        <v>1485.88</v>
      </c>
      <c r="G147" s="24"/>
      <c r="H147" s="23">
        <v>1532.43</v>
      </c>
      <c r="I147" s="23">
        <v>1662.47</v>
      </c>
      <c r="J147" s="23">
        <v>1568.06</v>
      </c>
      <c r="K147" s="23">
        <v>1420.14</v>
      </c>
      <c r="M147" s="25">
        <v>139</v>
      </c>
      <c r="N147" s="26">
        <f t="shared" si="43"/>
        <v>1463.64</v>
      </c>
      <c r="O147" s="26">
        <f t="shared" si="44"/>
        <v>2937.384</v>
      </c>
      <c r="P147" s="26">
        <f t="shared" si="45"/>
        <v>2118.5279999999998</v>
      </c>
      <c r="Q147" s="26">
        <f t="shared" si="46"/>
        <v>2307.6</v>
      </c>
      <c r="R147" s="26">
        <f t="shared" si="47"/>
        <v>1719.8040000000001</v>
      </c>
      <c r="S147" s="26">
        <f t="shared" si="48"/>
        <v>0</v>
      </c>
      <c r="T147" s="26">
        <f t="shared" si="49"/>
        <v>1777.1279999999999</v>
      </c>
      <c r="U147" s="26">
        <f t="shared" si="50"/>
        <v>1925.6879999999999</v>
      </c>
      <c r="V147" s="26">
        <f t="shared" si="51"/>
        <v>1816.32</v>
      </c>
      <c r="W147" s="26">
        <f t="shared" si="52"/>
        <v>1644.9959999999999</v>
      </c>
      <c r="X147" s="43"/>
      <c r="Y147" s="46">
        <v>139</v>
      </c>
      <c r="Z147" s="49"/>
      <c r="AA147" s="47" t="s">
        <v>1356</v>
      </c>
      <c r="AB147" s="47" t="s">
        <v>1357</v>
      </c>
      <c r="AC147" s="47" t="s">
        <v>1358</v>
      </c>
      <c r="AD147" s="47" t="s">
        <v>1359</v>
      </c>
      <c r="AE147" s="47" t="s">
        <v>1360</v>
      </c>
      <c r="AF147" s="50" t="s">
        <v>1361</v>
      </c>
      <c r="AG147" s="47" t="s">
        <v>1362</v>
      </c>
      <c r="AH147" s="47" t="s">
        <v>1363</v>
      </c>
      <c r="AI147" s="47" t="s">
        <v>1364</v>
      </c>
      <c r="AJ147" s="47" t="s">
        <v>1365</v>
      </c>
      <c r="AK147" s="43"/>
      <c r="AL147" s="36">
        <v>139</v>
      </c>
      <c r="AM147" s="37">
        <f t="shared" si="53"/>
        <v>0</v>
      </c>
      <c r="AN147" s="37">
        <f t="shared" si="54"/>
        <v>1301.7839999999999</v>
      </c>
      <c r="AO147" s="37">
        <f t="shared" si="55"/>
        <v>3760.68</v>
      </c>
      <c r="AP147" s="37">
        <f t="shared" si="56"/>
        <v>1909.4759999999999</v>
      </c>
      <c r="AQ147" s="37">
        <f t="shared" si="57"/>
        <v>2167.9319999999998</v>
      </c>
      <c r="AR147" s="37">
        <f t="shared" si="58"/>
        <v>2971.8719999999998</v>
      </c>
      <c r="AS147" s="37">
        <f t="shared" si="59"/>
        <v>2322.9359999999997</v>
      </c>
      <c r="AT147" s="37">
        <f t="shared" si="60"/>
        <v>1625.568</v>
      </c>
      <c r="AU147" s="37">
        <f t="shared" si="61"/>
        <v>1789.7639999999999</v>
      </c>
      <c r="AV147" s="37">
        <f t="shared" si="62"/>
        <v>1839.4199999999998</v>
      </c>
      <c r="AW147" s="37">
        <f t="shared" si="63"/>
        <v>1846.9560000000001</v>
      </c>
    </row>
    <row r="148" spans="1:49">
      <c r="A148" s="22">
        <v>145</v>
      </c>
      <c r="B148" s="23">
        <v>1271.1099999999999</v>
      </c>
      <c r="C148" s="23">
        <v>2567.8200000000002</v>
      </c>
      <c r="D148" s="23">
        <v>1840.41</v>
      </c>
      <c r="E148" s="23">
        <v>2000.2</v>
      </c>
      <c r="F148" s="23">
        <v>1496.42</v>
      </c>
      <c r="G148" s="24"/>
      <c r="H148" s="23">
        <v>1542.72</v>
      </c>
      <c r="I148" s="23">
        <v>1674.02</v>
      </c>
      <c r="J148" s="23">
        <v>1578.95</v>
      </c>
      <c r="K148" s="23">
        <v>1430</v>
      </c>
      <c r="M148" s="25">
        <v>140</v>
      </c>
      <c r="N148" s="26">
        <f t="shared" si="43"/>
        <v>1473.924</v>
      </c>
      <c r="O148" s="26">
        <f t="shared" si="44"/>
        <v>2961.384</v>
      </c>
      <c r="P148" s="26">
        <f t="shared" si="45"/>
        <v>2138.9279999999999</v>
      </c>
      <c r="Q148" s="26">
        <f t="shared" si="46"/>
        <v>2323.0439999999999</v>
      </c>
      <c r="R148" s="26">
        <f t="shared" si="47"/>
        <v>1732.452</v>
      </c>
      <c r="S148" s="26">
        <f t="shared" si="48"/>
        <v>0</v>
      </c>
      <c r="T148" s="26">
        <f t="shared" si="49"/>
        <v>1789.4880000000001</v>
      </c>
      <c r="U148" s="26">
        <f t="shared" si="50"/>
        <v>1939.5479999999998</v>
      </c>
      <c r="V148" s="26">
        <f t="shared" si="51"/>
        <v>1829.3999999999999</v>
      </c>
      <c r="W148" s="26">
        <f t="shared" si="52"/>
        <v>1656.828</v>
      </c>
      <c r="X148" s="43"/>
      <c r="Y148" s="46">
        <v>140</v>
      </c>
      <c r="Z148" s="49"/>
      <c r="AA148" s="47" t="s">
        <v>1366</v>
      </c>
      <c r="AB148" s="47" t="s">
        <v>1367</v>
      </c>
      <c r="AC148" s="47" t="s">
        <v>1368</v>
      </c>
      <c r="AD148" s="47" t="s">
        <v>1369</v>
      </c>
      <c r="AE148" s="47" t="s">
        <v>1370</v>
      </c>
      <c r="AF148" s="50" t="s">
        <v>1371</v>
      </c>
      <c r="AG148" s="47" t="s">
        <v>1372</v>
      </c>
      <c r="AH148" s="47" t="s">
        <v>1373</v>
      </c>
      <c r="AI148" s="47" t="s">
        <v>1374</v>
      </c>
      <c r="AJ148" s="47" t="s">
        <v>1375</v>
      </c>
      <c r="AK148" s="43"/>
      <c r="AL148" s="36">
        <v>140</v>
      </c>
      <c r="AM148" s="37">
        <f t="shared" si="53"/>
        <v>0</v>
      </c>
      <c r="AN148" s="37">
        <f t="shared" si="54"/>
        <v>1310.76</v>
      </c>
      <c r="AO148" s="37">
        <f t="shared" si="55"/>
        <v>3790.6679999999997</v>
      </c>
      <c r="AP148" s="37">
        <f t="shared" si="56"/>
        <v>1922.7239999999999</v>
      </c>
      <c r="AQ148" s="37">
        <f t="shared" si="57"/>
        <v>2181.2040000000002</v>
      </c>
      <c r="AR148" s="37">
        <f t="shared" si="58"/>
        <v>2996.1959999999999</v>
      </c>
      <c r="AS148" s="37">
        <f t="shared" si="59"/>
        <v>2338.38</v>
      </c>
      <c r="AT148" s="37">
        <f t="shared" si="60"/>
        <v>1637.268</v>
      </c>
      <c r="AU148" s="37">
        <f t="shared" si="61"/>
        <v>1802.64</v>
      </c>
      <c r="AV148" s="37">
        <f t="shared" si="62"/>
        <v>1852.6680000000001</v>
      </c>
      <c r="AW148" s="37">
        <f t="shared" si="63"/>
        <v>1860.24</v>
      </c>
    </row>
    <row r="149" spans="1:49">
      <c r="A149" s="22">
        <v>146</v>
      </c>
      <c r="B149" s="23">
        <v>1279.67</v>
      </c>
      <c r="C149" s="23">
        <v>2587.8200000000002</v>
      </c>
      <c r="D149" s="23">
        <v>1857.41</v>
      </c>
      <c r="E149" s="23">
        <v>2013.07</v>
      </c>
      <c r="F149" s="23">
        <v>1506.96</v>
      </c>
      <c r="G149" s="24"/>
      <c r="H149" s="23">
        <v>1553.02</v>
      </c>
      <c r="I149" s="23">
        <v>1685.57</v>
      </c>
      <c r="J149" s="23">
        <v>1589.83</v>
      </c>
      <c r="K149" s="23">
        <v>1439.86</v>
      </c>
      <c r="M149" s="25">
        <v>141</v>
      </c>
      <c r="N149" s="26">
        <f t="shared" si="43"/>
        <v>1484.2079999999999</v>
      </c>
      <c r="O149" s="26">
        <f t="shared" si="44"/>
        <v>2985.384</v>
      </c>
      <c r="P149" s="26">
        <f t="shared" si="45"/>
        <v>2148.5160000000001</v>
      </c>
      <c r="Q149" s="26">
        <f t="shared" si="46"/>
        <v>2338.4760000000001</v>
      </c>
      <c r="R149" s="26">
        <f t="shared" si="47"/>
        <v>1745.1</v>
      </c>
      <c r="S149" s="26">
        <f t="shared" si="48"/>
        <v>0</v>
      </c>
      <c r="T149" s="26">
        <f t="shared" si="49"/>
        <v>1801.848</v>
      </c>
      <c r="U149" s="26">
        <f t="shared" si="50"/>
        <v>1953.4079999999999</v>
      </c>
      <c r="V149" s="26">
        <f t="shared" si="51"/>
        <v>1842.4560000000001</v>
      </c>
      <c r="W149" s="26">
        <f t="shared" si="52"/>
        <v>1668.6599999999999</v>
      </c>
      <c r="X149" s="43"/>
      <c r="Y149" s="46">
        <v>141</v>
      </c>
      <c r="Z149" s="49"/>
      <c r="AA149" s="47" t="s">
        <v>1376</v>
      </c>
      <c r="AB149" s="47" t="s">
        <v>1377</v>
      </c>
      <c r="AC149" s="47" t="s">
        <v>1378</v>
      </c>
      <c r="AD149" s="47" t="s">
        <v>1379</v>
      </c>
      <c r="AE149" s="47" t="s">
        <v>1380</v>
      </c>
      <c r="AF149" s="50" t="s">
        <v>1381</v>
      </c>
      <c r="AG149" s="47" t="s">
        <v>1382</v>
      </c>
      <c r="AH149" s="47" t="s">
        <v>1383</v>
      </c>
      <c r="AI149" s="47" t="s">
        <v>1384</v>
      </c>
      <c r="AJ149" s="47" t="s">
        <v>1385</v>
      </c>
      <c r="AK149" s="43"/>
      <c r="AL149" s="36">
        <v>141</v>
      </c>
      <c r="AM149" s="37">
        <f t="shared" si="53"/>
        <v>0</v>
      </c>
      <c r="AN149" s="37">
        <f t="shared" si="54"/>
        <v>1319.7239999999999</v>
      </c>
      <c r="AO149" s="37">
        <f t="shared" si="55"/>
        <v>3820.6559999999999</v>
      </c>
      <c r="AP149" s="37">
        <f t="shared" si="56"/>
        <v>1935.9719999999998</v>
      </c>
      <c r="AQ149" s="37">
        <f t="shared" si="57"/>
        <v>2194.4879999999998</v>
      </c>
      <c r="AR149" s="37">
        <f t="shared" si="58"/>
        <v>3020.5080000000003</v>
      </c>
      <c r="AS149" s="37">
        <f t="shared" si="59"/>
        <v>2353.8119999999999</v>
      </c>
      <c r="AT149" s="37">
        <f t="shared" si="60"/>
        <v>1648.9560000000001</v>
      </c>
      <c r="AU149" s="37">
        <f t="shared" si="61"/>
        <v>1815.5160000000001</v>
      </c>
      <c r="AV149" s="37">
        <f t="shared" si="62"/>
        <v>1865.88</v>
      </c>
      <c r="AW149" s="37">
        <f t="shared" si="63"/>
        <v>1873.5239999999999</v>
      </c>
    </row>
    <row r="150" spans="1:49">
      <c r="A150" s="22">
        <v>147</v>
      </c>
      <c r="B150" s="23">
        <v>1288.24</v>
      </c>
      <c r="C150" s="23">
        <v>2607.8200000000002</v>
      </c>
      <c r="D150" s="23">
        <v>1865.4</v>
      </c>
      <c r="E150" s="23">
        <v>2025.93</v>
      </c>
      <c r="F150" s="23">
        <v>1517.5</v>
      </c>
      <c r="G150" s="24"/>
      <c r="H150" s="23">
        <v>1563.31</v>
      </c>
      <c r="I150" s="23">
        <v>1697.1</v>
      </c>
      <c r="J150" s="23">
        <v>1600.72</v>
      </c>
      <c r="K150" s="23">
        <v>1449.72</v>
      </c>
      <c r="M150" s="25">
        <v>142</v>
      </c>
      <c r="N150" s="26">
        <f t="shared" si="43"/>
        <v>1494.492</v>
      </c>
      <c r="O150" s="26">
        <f t="shared" si="44"/>
        <v>3009.384</v>
      </c>
      <c r="P150" s="26">
        <f t="shared" si="45"/>
        <v>2168.9160000000002</v>
      </c>
      <c r="Q150" s="26">
        <f t="shared" si="46"/>
        <v>2353.9199999999996</v>
      </c>
      <c r="R150" s="26">
        <f t="shared" si="47"/>
        <v>1757.7479999999998</v>
      </c>
      <c r="S150" s="26">
        <f t="shared" si="48"/>
        <v>0</v>
      </c>
      <c r="T150" s="26">
        <f t="shared" si="49"/>
        <v>1814.1959999999999</v>
      </c>
      <c r="U150" s="26">
        <f t="shared" si="50"/>
        <v>1967.268</v>
      </c>
      <c r="V150" s="26">
        <f t="shared" si="51"/>
        <v>1855.5359999999998</v>
      </c>
      <c r="W150" s="26">
        <f t="shared" si="52"/>
        <v>1680.5040000000001</v>
      </c>
      <c r="X150" s="43"/>
      <c r="Y150" s="46">
        <v>142</v>
      </c>
      <c r="Z150" s="49"/>
      <c r="AA150" s="47" t="s">
        <v>1386</v>
      </c>
      <c r="AB150" s="47" t="s">
        <v>1387</v>
      </c>
      <c r="AC150" s="47" t="s">
        <v>1388</v>
      </c>
      <c r="AD150" s="47" t="s">
        <v>1389</v>
      </c>
      <c r="AE150" s="47" t="s">
        <v>1390</v>
      </c>
      <c r="AF150" s="50" t="s">
        <v>1391</v>
      </c>
      <c r="AG150" s="47" t="s">
        <v>1392</v>
      </c>
      <c r="AH150" s="47" t="s">
        <v>1393</v>
      </c>
      <c r="AI150" s="47" t="s">
        <v>1394</v>
      </c>
      <c r="AJ150" s="47" t="s">
        <v>1395</v>
      </c>
      <c r="AK150" s="43"/>
      <c r="AL150" s="36">
        <v>142</v>
      </c>
      <c r="AM150" s="37">
        <f t="shared" si="53"/>
        <v>0</v>
      </c>
      <c r="AN150" s="37">
        <f t="shared" si="54"/>
        <v>1328.7</v>
      </c>
      <c r="AO150" s="37">
        <f t="shared" si="55"/>
        <v>3850.6439999999998</v>
      </c>
      <c r="AP150" s="37">
        <f t="shared" si="56"/>
        <v>1949.2319999999997</v>
      </c>
      <c r="AQ150" s="37">
        <f t="shared" si="57"/>
        <v>2207.7599999999998</v>
      </c>
      <c r="AR150" s="37">
        <f t="shared" si="58"/>
        <v>3044.8319999999999</v>
      </c>
      <c r="AS150" s="37">
        <f t="shared" si="59"/>
        <v>2369.2559999999999</v>
      </c>
      <c r="AT150" s="37">
        <f t="shared" si="60"/>
        <v>1660.6560000000002</v>
      </c>
      <c r="AU150" s="37">
        <f t="shared" si="61"/>
        <v>1828.3920000000001</v>
      </c>
      <c r="AV150" s="37">
        <f t="shared" si="62"/>
        <v>1879.1279999999999</v>
      </c>
      <c r="AW150" s="37">
        <f t="shared" si="63"/>
        <v>1886.8199999999997</v>
      </c>
    </row>
    <row r="151" spans="1:49">
      <c r="A151" s="22">
        <v>148</v>
      </c>
      <c r="B151" s="23">
        <v>1296.81</v>
      </c>
      <c r="C151" s="23">
        <v>2627.82</v>
      </c>
      <c r="D151" s="23">
        <v>1882.4</v>
      </c>
      <c r="E151" s="23">
        <v>2038.8</v>
      </c>
      <c r="F151" s="23">
        <v>1528.04</v>
      </c>
      <c r="G151" s="24"/>
      <c r="H151" s="23">
        <v>1573.61</v>
      </c>
      <c r="I151" s="23">
        <v>1708.65</v>
      </c>
      <c r="J151" s="23">
        <v>1611.61</v>
      </c>
      <c r="K151" s="23">
        <v>1459.58</v>
      </c>
      <c r="M151" s="25">
        <v>143</v>
      </c>
      <c r="N151" s="26">
        <f t="shared" si="43"/>
        <v>1504.7639999999999</v>
      </c>
      <c r="O151" s="26">
        <f t="shared" si="44"/>
        <v>3033.384</v>
      </c>
      <c r="P151" s="26">
        <f t="shared" si="45"/>
        <v>2178.5039999999999</v>
      </c>
      <c r="Q151" s="26">
        <f t="shared" si="46"/>
        <v>2369.364</v>
      </c>
      <c r="R151" s="26">
        <f t="shared" si="47"/>
        <v>1770.396</v>
      </c>
      <c r="S151" s="26">
        <f t="shared" si="48"/>
        <v>0</v>
      </c>
      <c r="T151" s="26">
        <f t="shared" si="49"/>
        <v>1826.556</v>
      </c>
      <c r="U151" s="26">
        <f t="shared" si="50"/>
        <v>1981.104</v>
      </c>
      <c r="V151" s="26">
        <f t="shared" si="51"/>
        <v>1868.5920000000001</v>
      </c>
      <c r="W151" s="26">
        <f t="shared" si="52"/>
        <v>1692.336</v>
      </c>
      <c r="X151" s="43"/>
      <c r="Y151" s="46">
        <v>143</v>
      </c>
      <c r="Z151" s="49"/>
      <c r="AA151" s="47" t="s">
        <v>1396</v>
      </c>
      <c r="AB151" s="47" t="s">
        <v>1397</v>
      </c>
      <c r="AC151" s="47" t="s">
        <v>1398</v>
      </c>
      <c r="AD151" s="47" t="s">
        <v>1399</v>
      </c>
      <c r="AE151" s="47" t="s">
        <v>1400</v>
      </c>
      <c r="AF151" s="50" t="s">
        <v>1401</v>
      </c>
      <c r="AG151" s="47" t="s">
        <v>1402</v>
      </c>
      <c r="AH151" s="47" t="s">
        <v>1403</v>
      </c>
      <c r="AI151" s="47" t="s">
        <v>1404</v>
      </c>
      <c r="AJ151" s="47" t="s">
        <v>1405</v>
      </c>
      <c r="AK151" s="43"/>
      <c r="AL151" s="36">
        <v>143</v>
      </c>
      <c r="AM151" s="37">
        <f t="shared" si="53"/>
        <v>0</v>
      </c>
      <c r="AN151" s="37">
        <f t="shared" si="54"/>
        <v>1337.664</v>
      </c>
      <c r="AO151" s="37">
        <f t="shared" si="55"/>
        <v>3880.6320000000001</v>
      </c>
      <c r="AP151" s="37">
        <f t="shared" si="56"/>
        <v>1962.48</v>
      </c>
      <c r="AQ151" s="37">
        <f t="shared" si="57"/>
        <v>2221.0319999999997</v>
      </c>
      <c r="AR151" s="37">
        <f t="shared" si="58"/>
        <v>3069.1439999999998</v>
      </c>
      <c r="AS151" s="37">
        <f t="shared" si="59"/>
        <v>2384.6880000000001</v>
      </c>
      <c r="AT151" s="37">
        <f t="shared" si="60"/>
        <v>1672.3439999999998</v>
      </c>
      <c r="AU151" s="37">
        <f t="shared" si="61"/>
        <v>1841.268</v>
      </c>
      <c r="AV151" s="37">
        <f t="shared" si="62"/>
        <v>1892.34</v>
      </c>
      <c r="AW151" s="37">
        <f t="shared" si="63"/>
        <v>1900.104</v>
      </c>
    </row>
    <row r="152" spans="1:49">
      <c r="A152" s="22">
        <v>149</v>
      </c>
      <c r="B152" s="23">
        <v>1305.3699999999999</v>
      </c>
      <c r="C152" s="23">
        <v>2647.81</v>
      </c>
      <c r="D152" s="23">
        <v>1890.39</v>
      </c>
      <c r="E152" s="23">
        <v>2051.67</v>
      </c>
      <c r="F152" s="23">
        <v>1538.59</v>
      </c>
      <c r="G152" s="24"/>
      <c r="H152" s="23">
        <v>1583.91</v>
      </c>
      <c r="I152" s="23">
        <v>1720.2</v>
      </c>
      <c r="J152" s="23">
        <v>1622.55</v>
      </c>
      <c r="K152" s="23">
        <v>1469.45</v>
      </c>
      <c r="M152" s="25">
        <v>144</v>
      </c>
      <c r="N152" s="26">
        <f t="shared" si="43"/>
        <v>1515.048</v>
      </c>
      <c r="O152" s="26">
        <f t="shared" si="44"/>
        <v>3057.384</v>
      </c>
      <c r="P152" s="26">
        <f t="shared" si="45"/>
        <v>2198.904</v>
      </c>
      <c r="Q152" s="26">
        <f t="shared" si="46"/>
        <v>2384.7959999999998</v>
      </c>
      <c r="R152" s="26">
        <f t="shared" si="47"/>
        <v>1783.056</v>
      </c>
      <c r="S152" s="26">
        <f t="shared" si="48"/>
        <v>0</v>
      </c>
      <c r="T152" s="26">
        <f t="shared" si="49"/>
        <v>1838.9159999999999</v>
      </c>
      <c r="U152" s="26">
        <f t="shared" si="50"/>
        <v>1994.9639999999999</v>
      </c>
      <c r="V152" s="26">
        <f t="shared" si="51"/>
        <v>1881.6719999999998</v>
      </c>
      <c r="W152" s="26">
        <f t="shared" si="52"/>
        <v>1704.1680000000001</v>
      </c>
      <c r="X152" s="43"/>
      <c r="Y152" s="46">
        <v>144</v>
      </c>
      <c r="Z152" s="49"/>
      <c r="AA152" s="47" t="s">
        <v>1406</v>
      </c>
      <c r="AB152" s="47" t="s">
        <v>1407</v>
      </c>
      <c r="AC152" s="47" t="s">
        <v>1408</v>
      </c>
      <c r="AD152" s="47" t="s">
        <v>1409</v>
      </c>
      <c r="AE152" s="47" t="s">
        <v>1410</v>
      </c>
      <c r="AF152" s="50" t="s">
        <v>1411</v>
      </c>
      <c r="AG152" s="47" t="s">
        <v>1412</v>
      </c>
      <c r="AH152" s="47" t="s">
        <v>1413</v>
      </c>
      <c r="AI152" s="47" t="s">
        <v>1414</v>
      </c>
      <c r="AJ152" s="47" t="s">
        <v>1415</v>
      </c>
      <c r="AK152" s="43"/>
      <c r="AL152" s="36">
        <v>144</v>
      </c>
      <c r="AM152" s="37">
        <f t="shared" si="53"/>
        <v>0</v>
      </c>
      <c r="AN152" s="37">
        <f t="shared" si="54"/>
        <v>1346.6279999999999</v>
      </c>
      <c r="AO152" s="37">
        <f t="shared" si="55"/>
        <v>3910.62</v>
      </c>
      <c r="AP152" s="37">
        <f t="shared" si="56"/>
        <v>1975.7280000000001</v>
      </c>
      <c r="AQ152" s="37">
        <f t="shared" si="57"/>
        <v>2234.3040000000001</v>
      </c>
      <c r="AR152" s="37">
        <f t="shared" si="58"/>
        <v>3093.4679999999998</v>
      </c>
      <c r="AS152" s="37">
        <f t="shared" si="59"/>
        <v>2400.12</v>
      </c>
      <c r="AT152" s="37">
        <f t="shared" si="60"/>
        <v>1684.0439999999999</v>
      </c>
      <c r="AU152" s="37">
        <f t="shared" si="61"/>
        <v>1854.1439999999998</v>
      </c>
      <c r="AV152" s="37">
        <f t="shared" si="62"/>
        <v>1905.6</v>
      </c>
      <c r="AW152" s="37">
        <f t="shared" si="63"/>
        <v>1913.3879999999999</v>
      </c>
    </row>
    <row r="153" spans="1:49">
      <c r="A153" s="22">
        <v>150</v>
      </c>
      <c r="B153" s="23">
        <v>1313.94</v>
      </c>
      <c r="C153" s="23">
        <v>2667.81</v>
      </c>
      <c r="D153" s="23">
        <v>1907.39</v>
      </c>
      <c r="E153" s="23">
        <v>2064.5300000000002</v>
      </c>
      <c r="F153" s="23">
        <v>1549.13</v>
      </c>
      <c r="G153" s="24"/>
      <c r="H153" s="23">
        <v>1594.2</v>
      </c>
      <c r="I153" s="23">
        <v>1731.75</v>
      </c>
      <c r="J153" s="23">
        <v>1633.39</v>
      </c>
      <c r="K153" s="23">
        <v>1479.31</v>
      </c>
      <c r="M153" s="25">
        <v>145</v>
      </c>
      <c r="N153" s="26">
        <f t="shared" si="43"/>
        <v>1525.3319999999999</v>
      </c>
      <c r="O153" s="26">
        <f t="shared" si="44"/>
        <v>3081.384</v>
      </c>
      <c r="P153" s="26">
        <f t="shared" si="45"/>
        <v>2208.4920000000002</v>
      </c>
      <c r="Q153" s="26">
        <f t="shared" si="46"/>
        <v>2400.2399999999998</v>
      </c>
      <c r="R153" s="26">
        <f t="shared" si="47"/>
        <v>1795.704</v>
      </c>
      <c r="S153" s="26">
        <f t="shared" si="48"/>
        <v>0</v>
      </c>
      <c r="T153" s="26">
        <f t="shared" si="49"/>
        <v>1851.2639999999999</v>
      </c>
      <c r="U153" s="26">
        <f t="shared" si="50"/>
        <v>2008.8239999999998</v>
      </c>
      <c r="V153" s="26">
        <f t="shared" si="51"/>
        <v>1894.74</v>
      </c>
      <c r="W153" s="26">
        <f t="shared" si="52"/>
        <v>1716</v>
      </c>
      <c r="X153" s="43"/>
      <c r="Y153" s="46">
        <v>145</v>
      </c>
      <c r="Z153" s="49"/>
      <c r="AA153" s="47" t="s">
        <v>1416</v>
      </c>
      <c r="AB153" s="47" t="s">
        <v>1417</v>
      </c>
      <c r="AC153" s="47" t="s">
        <v>1418</v>
      </c>
      <c r="AD153" s="47" t="s">
        <v>1419</v>
      </c>
      <c r="AE153" s="47" t="s">
        <v>1420</v>
      </c>
      <c r="AF153" s="50" t="s">
        <v>1421</v>
      </c>
      <c r="AG153" s="47" t="s">
        <v>1422</v>
      </c>
      <c r="AH153" s="47" t="s">
        <v>1423</v>
      </c>
      <c r="AI153" s="47" t="s">
        <v>1424</v>
      </c>
      <c r="AJ153" s="47" t="s">
        <v>1425</v>
      </c>
      <c r="AK153" s="43"/>
      <c r="AL153" s="36">
        <v>145</v>
      </c>
      <c r="AM153" s="37">
        <f t="shared" si="53"/>
        <v>0</v>
      </c>
      <c r="AN153" s="37">
        <f t="shared" si="54"/>
        <v>1355.604</v>
      </c>
      <c r="AO153" s="37">
        <f t="shared" si="55"/>
        <v>3940.6080000000002</v>
      </c>
      <c r="AP153" s="37">
        <f t="shared" si="56"/>
        <v>1988.9879999999998</v>
      </c>
      <c r="AQ153" s="37">
        <f t="shared" si="57"/>
        <v>2247.576</v>
      </c>
      <c r="AR153" s="37">
        <f t="shared" si="58"/>
        <v>3117.78</v>
      </c>
      <c r="AS153" s="37">
        <f t="shared" si="59"/>
        <v>2415.5639999999999</v>
      </c>
      <c r="AT153" s="37">
        <f t="shared" si="60"/>
        <v>1695.7319999999997</v>
      </c>
      <c r="AU153" s="37">
        <f t="shared" si="61"/>
        <v>1867.0199999999998</v>
      </c>
      <c r="AV153" s="37">
        <f t="shared" si="62"/>
        <v>1918.8239999999998</v>
      </c>
      <c r="AW153" s="37">
        <f t="shared" si="63"/>
        <v>1926.6839999999997</v>
      </c>
    </row>
    <row r="154" spans="1:49">
      <c r="A154" s="22">
        <v>151</v>
      </c>
      <c r="B154" s="23">
        <v>1322.51</v>
      </c>
      <c r="C154" s="23">
        <v>2687.81</v>
      </c>
      <c r="D154" s="23">
        <v>1915.38</v>
      </c>
      <c r="E154" s="23">
        <v>2077.4</v>
      </c>
      <c r="F154" s="23">
        <v>1559.67</v>
      </c>
      <c r="G154" s="24"/>
      <c r="H154" s="23">
        <v>1604.5</v>
      </c>
      <c r="I154" s="23">
        <v>1743.28</v>
      </c>
      <c r="J154" s="23">
        <v>1644.31</v>
      </c>
      <c r="K154" s="23">
        <v>1489.17</v>
      </c>
      <c r="M154" s="25">
        <v>146</v>
      </c>
      <c r="N154" s="26">
        <f t="shared" si="43"/>
        <v>1535.604</v>
      </c>
      <c r="O154" s="26">
        <f t="shared" si="44"/>
        <v>3105.384</v>
      </c>
      <c r="P154" s="26">
        <f t="shared" si="45"/>
        <v>2228.8919999999998</v>
      </c>
      <c r="Q154" s="26">
        <f t="shared" si="46"/>
        <v>2415.6839999999997</v>
      </c>
      <c r="R154" s="26">
        <f t="shared" si="47"/>
        <v>1808.3520000000001</v>
      </c>
      <c r="S154" s="26">
        <f t="shared" si="48"/>
        <v>0</v>
      </c>
      <c r="T154" s="26">
        <f t="shared" si="49"/>
        <v>1863.6239999999998</v>
      </c>
      <c r="U154" s="26">
        <f t="shared" si="50"/>
        <v>2022.6839999999997</v>
      </c>
      <c r="V154" s="26">
        <f t="shared" si="51"/>
        <v>1907.7959999999998</v>
      </c>
      <c r="W154" s="26">
        <f t="shared" si="52"/>
        <v>1727.8319999999999</v>
      </c>
      <c r="X154" s="43"/>
      <c r="Y154" s="46">
        <v>146</v>
      </c>
      <c r="Z154" s="49"/>
      <c r="AA154" s="47" t="s">
        <v>1426</v>
      </c>
      <c r="AB154" s="47" t="s">
        <v>1427</v>
      </c>
      <c r="AC154" s="47" t="s">
        <v>1428</v>
      </c>
      <c r="AD154" s="47" t="s">
        <v>1429</v>
      </c>
      <c r="AE154" s="47" t="s">
        <v>1430</v>
      </c>
      <c r="AF154" s="50" t="s">
        <v>1431</v>
      </c>
      <c r="AG154" s="47" t="s">
        <v>1432</v>
      </c>
      <c r="AH154" s="47" t="s">
        <v>1433</v>
      </c>
      <c r="AI154" s="47" t="s">
        <v>1434</v>
      </c>
      <c r="AJ154" s="47" t="s">
        <v>1435</v>
      </c>
      <c r="AK154" s="43"/>
      <c r="AL154" s="36">
        <v>146</v>
      </c>
      <c r="AM154" s="37">
        <f t="shared" si="53"/>
        <v>0</v>
      </c>
      <c r="AN154" s="37">
        <f t="shared" si="54"/>
        <v>1364.568</v>
      </c>
      <c r="AO154" s="37">
        <f t="shared" si="55"/>
        <v>3970.5959999999995</v>
      </c>
      <c r="AP154" s="37">
        <f t="shared" si="56"/>
        <v>2002.2359999999999</v>
      </c>
      <c r="AQ154" s="37">
        <f t="shared" si="57"/>
        <v>2260.8599999999997</v>
      </c>
      <c r="AR154" s="37">
        <f t="shared" si="58"/>
        <v>3142.1039999999998</v>
      </c>
      <c r="AS154" s="37">
        <f t="shared" si="59"/>
        <v>2430.9959999999996</v>
      </c>
      <c r="AT154" s="37">
        <f t="shared" si="60"/>
        <v>1707.4319999999998</v>
      </c>
      <c r="AU154" s="37">
        <f t="shared" si="61"/>
        <v>1879.8959999999997</v>
      </c>
      <c r="AV154" s="37">
        <f t="shared" si="62"/>
        <v>1932.06</v>
      </c>
      <c r="AW154" s="37">
        <f t="shared" si="63"/>
        <v>1939.9680000000001</v>
      </c>
    </row>
    <row r="155" spans="1:49">
      <c r="A155" s="22">
        <v>152</v>
      </c>
      <c r="B155" s="23">
        <v>1331.07</v>
      </c>
      <c r="C155" s="23">
        <v>2707.81</v>
      </c>
      <c r="D155" s="23">
        <v>1932.38</v>
      </c>
      <c r="E155" s="23">
        <v>2090.27</v>
      </c>
      <c r="F155" s="23">
        <v>1570.21</v>
      </c>
      <c r="G155" s="24"/>
      <c r="H155" s="23">
        <v>1614.8</v>
      </c>
      <c r="I155" s="23">
        <v>1754.83</v>
      </c>
      <c r="J155" s="23">
        <v>1655.24</v>
      </c>
      <c r="K155" s="23">
        <v>1499.04</v>
      </c>
      <c r="M155" s="25">
        <v>147</v>
      </c>
      <c r="N155" s="26">
        <f t="shared" si="43"/>
        <v>1545.8879999999999</v>
      </c>
      <c r="O155" s="26">
        <f t="shared" si="44"/>
        <v>3129.384</v>
      </c>
      <c r="P155" s="26">
        <f t="shared" si="45"/>
        <v>2238.48</v>
      </c>
      <c r="Q155" s="26">
        <f t="shared" si="46"/>
        <v>2431.116</v>
      </c>
      <c r="R155" s="26">
        <f t="shared" si="47"/>
        <v>1821</v>
      </c>
      <c r="S155" s="26">
        <f t="shared" si="48"/>
        <v>0</v>
      </c>
      <c r="T155" s="26">
        <f t="shared" si="49"/>
        <v>1875.9719999999998</v>
      </c>
      <c r="U155" s="26">
        <f t="shared" si="50"/>
        <v>2036.5199999999998</v>
      </c>
      <c r="V155" s="26">
        <f t="shared" si="51"/>
        <v>1920.864</v>
      </c>
      <c r="W155" s="26">
        <f t="shared" si="52"/>
        <v>1739.664</v>
      </c>
      <c r="X155" s="43"/>
      <c r="Y155" s="46">
        <v>147</v>
      </c>
      <c r="Z155" s="49"/>
      <c r="AA155" s="47" t="s">
        <v>1436</v>
      </c>
      <c r="AB155" s="47" t="s">
        <v>1437</v>
      </c>
      <c r="AC155" s="47" t="s">
        <v>1438</v>
      </c>
      <c r="AD155" s="47" t="s">
        <v>1439</v>
      </c>
      <c r="AE155" s="47" t="s">
        <v>1440</v>
      </c>
      <c r="AF155" s="50" t="s">
        <v>1441</v>
      </c>
      <c r="AG155" s="47" t="s">
        <v>1442</v>
      </c>
      <c r="AH155" s="47" t="s">
        <v>1443</v>
      </c>
      <c r="AI155" s="47" t="s">
        <v>1444</v>
      </c>
      <c r="AJ155" s="47" t="s">
        <v>1445</v>
      </c>
      <c r="AK155" s="43"/>
      <c r="AL155" s="36">
        <v>147</v>
      </c>
      <c r="AM155" s="37">
        <f t="shared" si="53"/>
        <v>0</v>
      </c>
      <c r="AN155" s="37">
        <f t="shared" si="54"/>
        <v>1373.5439999999999</v>
      </c>
      <c r="AO155" s="37">
        <f t="shared" si="55"/>
        <v>4000.5839999999998</v>
      </c>
      <c r="AP155" s="37">
        <f t="shared" si="56"/>
        <v>2015.4839999999999</v>
      </c>
      <c r="AQ155" s="37">
        <f t="shared" si="57"/>
        <v>2274.1319999999996</v>
      </c>
      <c r="AR155" s="37">
        <f t="shared" si="58"/>
        <v>3166.4279999999999</v>
      </c>
      <c r="AS155" s="37">
        <f t="shared" si="59"/>
        <v>2446.44</v>
      </c>
      <c r="AT155" s="37">
        <f t="shared" si="60"/>
        <v>1719.1319999999998</v>
      </c>
      <c r="AU155" s="37">
        <f t="shared" si="61"/>
        <v>1892.7719999999999</v>
      </c>
      <c r="AV155" s="37">
        <f t="shared" si="62"/>
        <v>1945.2839999999999</v>
      </c>
      <c r="AW155" s="37">
        <f t="shared" si="63"/>
        <v>1953.252</v>
      </c>
    </row>
    <row r="156" spans="1:49">
      <c r="A156" s="22">
        <v>153</v>
      </c>
      <c r="B156" s="23">
        <v>1339.64</v>
      </c>
      <c r="C156" s="23">
        <v>2727.81</v>
      </c>
      <c r="D156" s="23">
        <v>1940.37</v>
      </c>
      <c r="E156" s="23">
        <v>2103.13</v>
      </c>
      <c r="F156" s="23">
        <v>1580.75</v>
      </c>
      <c r="G156" s="24"/>
      <c r="H156" s="23">
        <v>1625.09</v>
      </c>
      <c r="I156" s="23">
        <v>1766.38</v>
      </c>
      <c r="J156" s="23">
        <v>1666.16</v>
      </c>
      <c r="K156" s="23">
        <v>1508.9</v>
      </c>
      <c r="M156" s="25">
        <v>148</v>
      </c>
      <c r="N156" s="26">
        <f t="shared" si="43"/>
        <v>1556.1719999999998</v>
      </c>
      <c r="O156" s="26">
        <f t="shared" si="44"/>
        <v>3153.384</v>
      </c>
      <c r="P156" s="26">
        <f t="shared" si="45"/>
        <v>2258.88</v>
      </c>
      <c r="Q156" s="26">
        <f t="shared" si="46"/>
        <v>2446.56</v>
      </c>
      <c r="R156" s="26">
        <f t="shared" si="47"/>
        <v>1833.6479999999999</v>
      </c>
      <c r="S156" s="26">
        <f t="shared" si="48"/>
        <v>0</v>
      </c>
      <c r="T156" s="26">
        <f t="shared" si="49"/>
        <v>1888.3319999999999</v>
      </c>
      <c r="U156" s="26">
        <f t="shared" si="50"/>
        <v>2050.38</v>
      </c>
      <c r="V156" s="26">
        <f t="shared" si="51"/>
        <v>1933.9319999999998</v>
      </c>
      <c r="W156" s="26">
        <f t="shared" si="52"/>
        <v>1751.4959999999999</v>
      </c>
      <c r="X156" s="43"/>
      <c r="Y156" s="46">
        <v>148</v>
      </c>
      <c r="Z156" s="49"/>
      <c r="AA156" s="47" t="s">
        <v>1446</v>
      </c>
      <c r="AB156" s="47" t="s">
        <v>1447</v>
      </c>
      <c r="AC156" s="47" t="s">
        <v>1448</v>
      </c>
      <c r="AD156" s="47" t="s">
        <v>1449</v>
      </c>
      <c r="AE156" s="47" t="s">
        <v>1450</v>
      </c>
      <c r="AF156" s="50" t="s">
        <v>1451</v>
      </c>
      <c r="AG156" s="47" t="s">
        <v>1452</v>
      </c>
      <c r="AH156" s="47" t="s">
        <v>1453</v>
      </c>
      <c r="AI156" s="47" t="s">
        <v>1454</v>
      </c>
      <c r="AJ156" s="47" t="s">
        <v>1455</v>
      </c>
      <c r="AK156" s="43"/>
      <c r="AL156" s="36">
        <v>148</v>
      </c>
      <c r="AM156" s="37">
        <f t="shared" si="53"/>
        <v>0</v>
      </c>
      <c r="AN156" s="37">
        <f t="shared" si="54"/>
        <v>1382.5079999999998</v>
      </c>
      <c r="AO156" s="37">
        <f t="shared" si="55"/>
        <v>4030.5719999999997</v>
      </c>
      <c r="AP156" s="37">
        <f t="shared" si="56"/>
        <v>2028.7439999999997</v>
      </c>
      <c r="AQ156" s="37">
        <f t="shared" si="57"/>
        <v>2287.404</v>
      </c>
      <c r="AR156" s="37">
        <f t="shared" si="58"/>
        <v>3190.74</v>
      </c>
      <c r="AS156" s="37">
        <f t="shared" si="59"/>
        <v>2461.8719999999998</v>
      </c>
      <c r="AT156" s="37">
        <f t="shared" si="60"/>
        <v>1730.82</v>
      </c>
      <c r="AU156" s="37">
        <f t="shared" si="61"/>
        <v>1905.6479999999999</v>
      </c>
      <c r="AV156" s="37">
        <f t="shared" si="62"/>
        <v>1958.5199999999998</v>
      </c>
      <c r="AW156" s="37">
        <f t="shared" si="63"/>
        <v>1966.5359999999998</v>
      </c>
    </row>
    <row r="157" spans="1:49">
      <c r="A157" s="22">
        <v>154</v>
      </c>
      <c r="B157" s="23">
        <v>1348.21</v>
      </c>
      <c r="C157" s="23">
        <v>2747.81</v>
      </c>
      <c r="D157" s="23">
        <v>1957.37</v>
      </c>
      <c r="E157" s="23">
        <v>2116</v>
      </c>
      <c r="F157" s="23">
        <v>1591.3</v>
      </c>
      <c r="G157" s="24"/>
      <c r="H157" s="23">
        <v>1635.39</v>
      </c>
      <c r="I157" s="23">
        <v>1777.93</v>
      </c>
      <c r="J157" s="23">
        <v>1677.08</v>
      </c>
      <c r="K157" s="23">
        <v>1518.76</v>
      </c>
      <c r="M157" s="25">
        <v>149</v>
      </c>
      <c r="N157" s="26">
        <f t="shared" si="43"/>
        <v>1566.4439999999997</v>
      </c>
      <c r="O157" s="26">
        <f t="shared" si="44"/>
        <v>3177.3719999999998</v>
      </c>
      <c r="P157" s="26">
        <f t="shared" si="45"/>
        <v>2268.4679999999998</v>
      </c>
      <c r="Q157" s="26">
        <f t="shared" si="46"/>
        <v>2462.0039999999999</v>
      </c>
      <c r="R157" s="26">
        <f t="shared" si="47"/>
        <v>1846.3079999999998</v>
      </c>
      <c r="S157" s="26">
        <f t="shared" si="48"/>
        <v>0</v>
      </c>
      <c r="T157" s="26">
        <f t="shared" si="49"/>
        <v>1900.692</v>
      </c>
      <c r="U157" s="26">
        <f t="shared" si="50"/>
        <v>2064.2399999999998</v>
      </c>
      <c r="V157" s="26">
        <f t="shared" si="51"/>
        <v>1947.06</v>
      </c>
      <c r="W157" s="26">
        <f t="shared" si="52"/>
        <v>1763.34</v>
      </c>
      <c r="X157" s="43"/>
      <c r="Y157" s="46">
        <v>149</v>
      </c>
      <c r="Z157" s="49"/>
      <c r="AA157" s="47" t="s">
        <v>1456</v>
      </c>
      <c r="AB157" s="47" t="s">
        <v>1457</v>
      </c>
      <c r="AC157" s="47" t="s">
        <v>1458</v>
      </c>
      <c r="AD157" s="47" t="s">
        <v>1459</v>
      </c>
      <c r="AE157" s="47" t="s">
        <v>1460</v>
      </c>
      <c r="AF157" s="50" t="s">
        <v>1461</v>
      </c>
      <c r="AG157" s="47" t="s">
        <v>1462</v>
      </c>
      <c r="AH157" s="47" t="s">
        <v>1463</v>
      </c>
      <c r="AI157" s="47" t="s">
        <v>1464</v>
      </c>
      <c r="AJ157" s="47" t="s">
        <v>1465</v>
      </c>
      <c r="AK157" s="43"/>
      <c r="AL157" s="36">
        <v>149</v>
      </c>
      <c r="AM157" s="37">
        <f t="shared" si="53"/>
        <v>0</v>
      </c>
      <c r="AN157" s="37">
        <f t="shared" si="54"/>
        <v>1391.4839999999999</v>
      </c>
      <c r="AO157" s="37">
        <f t="shared" si="55"/>
        <v>4060.56</v>
      </c>
      <c r="AP157" s="37">
        <f t="shared" si="56"/>
        <v>2041.992</v>
      </c>
      <c r="AQ157" s="37">
        <f t="shared" si="57"/>
        <v>2300.6759999999999</v>
      </c>
      <c r="AR157" s="37">
        <f t="shared" si="58"/>
        <v>3215.0639999999999</v>
      </c>
      <c r="AS157" s="37">
        <f t="shared" si="59"/>
        <v>2477.3159999999998</v>
      </c>
      <c r="AT157" s="37">
        <f t="shared" si="60"/>
        <v>1742.5199999999998</v>
      </c>
      <c r="AU157" s="37">
        <f t="shared" si="61"/>
        <v>1918.5239999999999</v>
      </c>
      <c r="AV157" s="37">
        <f t="shared" si="62"/>
        <v>1971.816</v>
      </c>
      <c r="AW157" s="37">
        <f t="shared" si="63"/>
        <v>1979.8319999999999</v>
      </c>
    </row>
    <row r="158" spans="1:49">
      <c r="A158" s="22">
        <v>155</v>
      </c>
      <c r="B158" s="23">
        <v>1356.77</v>
      </c>
      <c r="C158" s="23">
        <v>2767.81</v>
      </c>
      <c r="D158" s="23">
        <v>1965.36</v>
      </c>
      <c r="E158" s="23">
        <v>2128.87</v>
      </c>
      <c r="F158" s="23">
        <v>1601.84</v>
      </c>
      <c r="G158" s="24"/>
      <c r="H158" s="23">
        <v>1645.69</v>
      </c>
      <c r="I158" s="23">
        <v>1789.46</v>
      </c>
      <c r="J158" s="23">
        <v>1688.01</v>
      </c>
      <c r="K158" s="23">
        <v>1528.63</v>
      </c>
      <c r="M158" s="25">
        <v>150</v>
      </c>
      <c r="N158" s="26">
        <f t="shared" si="43"/>
        <v>1576.7280000000001</v>
      </c>
      <c r="O158" s="26">
        <f t="shared" si="44"/>
        <v>3201.3719999999998</v>
      </c>
      <c r="P158" s="26">
        <f t="shared" si="45"/>
        <v>2288.8679999999999</v>
      </c>
      <c r="Q158" s="26">
        <f t="shared" si="46"/>
        <v>2477.4360000000001</v>
      </c>
      <c r="R158" s="26">
        <f t="shared" si="47"/>
        <v>1858.9560000000001</v>
      </c>
      <c r="S158" s="26">
        <f t="shared" si="48"/>
        <v>0</v>
      </c>
      <c r="T158" s="26">
        <f t="shared" si="49"/>
        <v>1913.04</v>
      </c>
      <c r="U158" s="26">
        <f t="shared" si="50"/>
        <v>2078.1</v>
      </c>
      <c r="V158" s="26">
        <f t="shared" si="51"/>
        <v>1960.068</v>
      </c>
      <c r="W158" s="26">
        <f t="shared" si="52"/>
        <v>1775.1719999999998</v>
      </c>
      <c r="X158" s="43"/>
      <c r="Y158" s="46">
        <v>150</v>
      </c>
      <c r="Z158" s="49"/>
      <c r="AA158" s="47" t="s">
        <v>1466</v>
      </c>
      <c r="AB158" s="47" t="s">
        <v>1467</v>
      </c>
      <c r="AC158" s="47" t="s">
        <v>1468</v>
      </c>
      <c r="AD158" s="47" t="s">
        <v>1469</v>
      </c>
      <c r="AE158" s="47" t="s">
        <v>1470</v>
      </c>
      <c r="AF158" s="50" t="s">
        <v>1471</v>
      </c>
      <c r="AG158" s="47" t="s">
        <v>1472</v>
      </c>
      <c r="AH158" s="47" t="s">
        <v>1473</v>
      </c>
      <c r="AI158" s="47" t="s">
        <v>1474</v>
      </c>
      <c r="AJ158" s="47" t="s">
        <v>1475</v>
      </c>
      <c r="AK158" s="43"/>
      <c r="AL158" s="36">
        <v>150</v>
      </c>
      <c r="AM158" s="37">
        <f t="shared" si="53"/>
        <v>0</v>
      </c>
      <c r="AN158" s="37">
        <f t="shared" si="54"/>
        <v>1400.4479999999999</v>
      </c>
      <c r="AO158" s="37">
        <f t="shared" si="55"/>
        <v>4090.5479999999998</v>
      </c>
      <c r="AP158" s="37">
        <f t="shared" si="56"/>
        <v>2055.2399999999998</v>
      </c>
      <c r="AQ158" s="37">
        <f t="shared" si="57"/>
        <v>2313.9479999999999</v>
      </c>
      <c r="AR158" s="37">
        <f t="shared" si="58"/>
        <v>3239.3759999999997</v>
      </c>
      <c r="AS158" s="37">
        <f t="shared" si="59"/>
        <v>2492.748</v>
      </c>
      <c r="AT158" s="37">
        <f t="shared" si="60"/>
        <v>1754.2079999999999</v>
      </c>
      <c r="AU158" s="37">
        <f t="shared" si="61"/>
        <v>1931.3999999999999</v>
      </c>
      <c r="AV158" s="37">
        <f t="shared" si="62"/>
        <v>1984.98</v>
      </c>
      <c r="AW158" s="37">
        <f t="shared" si="63"/>
        <v>1993.116</v>
      </c>
    </row>
    <row r="159" spans="1:49">
      <c r="A159" s="22">
        <v>156</v>
      </c>
      <c r="B159" s="23">
        <v>1365.34</v>
      </c>
      <c r="C159" s="23">
        <v>2787.81</v>
      </c>
      <c r="D159" s="23">
        <v>1982.36</v>
      </c>
      <c r="E159" s="23">
        <v>2141.73</v>
      </c>
      <c r="F159" s="23">
        <v>1612.38</v>
      </c>
      <c r="G159" s="24"/>
      <c r="H159" s="23">
        <v>1655.98</v>
      </c>
      <c r="I159" s="23">
        <v>1801.01</v>
      </c>
      <c r="J159" s="23">
        <v>1698.93</v>
      </c>
      <c r="K159" s="23">
        <v>1538.48</v>
      </c>
      <c r="M159" s="25">
        <v>151</v>
      </c>
      <c r="N159" s="26">
        <f t="shared" si="43"/>
        <v>1587.0119999999999</v>
      </c>
      <c r="O159" s="26">
        <f t="shared" si="44"/>
        <v>3225.3719999999998</v>
      </c>
      <c r="P159" s="26">
        <f t="shared" si="45"/>
        <v>2298.4560000000001</v>
      </c>
      <c r="Q159" s="26">
        <f t="shared" si="46"/>
        <v>2492.88</v>
      </c>
      <c r="R159" s="26">
        <f t="shared" si="47"/>
        <v>1871.604</v>
      </c>
      <c r="S159" s="26">
        <f t="shared" si="48"/>
        <v>0</v>
      </c>
      <c r="T159" s="26">
        <f t="shared" si="49"/>
        <v>1925.3999999999999</v>
      </c>
      <c r="U159" s="26">
        <f t="shared" si="50"/>
        <v>2091.9359999999997</v>
      </c>
      <c r="V159" s="26">
        <f t="shared" si="51"/>
        <v>1973.1719999999998</v>
      </c>
      <c r="W159" s="26">
        <f t="shared" si="52"/>
        <v>1787.0040000000001</v>
      </c>
      <c r="X159" s="43"/>
      <c r="Y159" s="46">
        <v>151</v>
      </c>
      <c r="Z159" s="49"/>
      <c r="AA159" s="47" t="s">
        <v>1476</v>
      </c>
      <c r="AB159" s="47" t="s">
        <v>1477</v>
      </c>
      <c r="AC159" s="47" t="s">
        <v>1478</v>
      </c>
      <c r="AD159" s="47" t="s">
        <v>1479</v>
      </c>
      <c r="AE159" s="47" t="s">
        <v>1480</v>
      </c>
      <c r="AF159" s="50" t="s">
        <v>1481</v>
      </c>
      <c r="AG159" s="47" t="s">
        <v>1482</v>
      </c>
      <c r="AH159" s="47" t="s">
        <v>1483</v>
      </c>
      <c r="AI159" s="47" t="s">
        <v>1484</v>
      </c>
      <c r="AJ159" s="47" t="s">
        <v>1485</v>
      </c>
      <c r="AK159" s="43"/>
      <c r="AL159" s="36">
        <v>151</v>
      </c>
      <c r="AM159" s="37">
        <f t="shared" si="53"/>
        <v>0</v>
      </c>
      <c r="AN159" s="37">
        <f t="shared" si="54"/>
        <v>1409.424</v>
      </c>
      <c r="AO159" s="37">
        <f t="shared" si="55"/>
        <v>4120.5360000000001</v>
      </c>
      <c r="AP159" s="37">
        <f t="shared" si="56"/>
        <v>2068.5</v>
      </c>
      <c r="AQ159" s="37">
        <f t="shared" si="57"/>
        <v>2327.232</v>
      </c>
      <c r="AR159" s="37">
        <f t="shared" si="58"/>
        <v>3263.7</v>
      </c>
      <c r="AS159" s="37">
        <f t="shared" si="59"/>
        <v>2508.1919999999996</v>
      </c>
      <c r="AT159" s="37">
        <f t="shared" si="60"/>
        <v>1765.9079999999999</v>
      </c>
      <c r="AU159" s="37">
        <f t="shared" si="61"/>
        <v>1944.2759999999998</v>
      </c>
      <c r="AV159" s="37">
        <f t="shared" si="62"/>
        <v>1998.252</v>
      </c>
      <c r="AW159" s="37">
        <f t="shared" si="63"/>
        <v>2006.3999999999999</v>
      </c>
    </row>
    <row r="160" spans="1:49">
      <c r="A160" s="22">
        <v>157</v>
      </c>
      <c r="B160" s="23">
        <v>1373.91</v>
      </c>
      <c r="C160" s="23">
        <v>2807.81</v>
      </c>
      <c r="D160" s="23">
        <v>1990.35</v>
      </c>
      <c r="E160" s="23">
        <v>2154.6</v>
      </c>
      <c r="F160" s="23">
        <v>1622.92</v>
      </c>
      <c r="G160" s="24"/>
      <c r="H160" s="23">
        <v>1666.28</v>
      </c>
      <c r="I160" s="23">
        <v>1812.56</v>
      </c>
      <c r="J160" s="23">
        <v>1709.86</v>
      </c>
      <c r="K160" s="23">
        <v>1548.34</v>
      </c>
      <c r="M160" s="25">
        <v>152</v>
      </c>
      <c r="N160" s="26">
        <f t="shared" si="43"/>
        <v>1597.2839999999999</v>
      </c>
      <c r="O160" s="26">
        <f t="shared" si="44"/>
        <v>3249.3719999999998</v>
      </c>
      <c r="P160" s="26">
        <f t="shared" si="45"/>
        <v>2318.8560000000002</v>
      </c>
      <c r="Q160" s="26">
        <f t="shared" si="46"/>
        <v>2508.3240000000001</v>
      </c>
      <c r="R160" s="26">
        <f t="shared" si="47"/>
        <v>1884.252</v>
      </c>
      <c r="S160" s="26">
        <f t="shared" si="48"/>
        <v>0</v>
      </c>
      <c r="T160" s="26">
        <f t="shared" si="49"/>
        <v>1937.7599999999998</v>
      </c>
      <c r="U160" s="26">
        <f t="shared" si="50"/>
        <v>2105.7959999999998</v>
      </c>
      <c r="V160" s="26">
        <f t="shared" si="51"/>
        <v>1986.288</v>
      </c>
      <c r="W160" s="26">
        <f t="shared" si="52"/>
        <v>1798.848</v>
      </c>
      <c r="X160" s="43"/>
      <c r="Y160" s="46">
        <v>152</v>
      </c>
      <c r="Z160" s="49"/>
      <c r="AA160" s="47" t="s">
        <v>1486</v>
      </c>
      <c r="AB160" s="47" t="s">
        <v>1487</v>
      </c>
      <c r="AC160" s="47" t="s">
        <v>1488</v>
      </c>
      <c r="AD160" s="47" t="s">
        <v>1489</v>
      </c>
      <c r="AE160" s="47" t="s">
        <v>1490</v>
      </c>
      <c r="AF160" s="50" t="s">
        <v>1491</v>
      </c>
      <c r="AG160" s="47" t="s">
        <v>1492</v>
      </c>
      <c r="AH160" s="47" t="s">
        <v>1493</v>
      </c>
      <c r="AI160" s="47" t="s">
        <v>1494</v>
      </c>
      <c r="AJ160" s="47" t="s">
        <v>1495</v>
      </c>
      <c r="AK160" s="43"/>
      <c r="AL160" s="36">
        <v>152</v>
      </c>
      <c r="AM160" s="37">
        <f t="shared" si="53"/>
        <v>0</v>
      </c>
      <c r="AN160" s="37">
        <f t="shared" si="54"/>
        <v>1418.3879999999999</v>
      </c>
      <c r="AO160" s="37">
        <f t="shared" si="55"/>
        <v>4150.5239999999994</v>
      </c>
      <c r="AP160" s="37">
        <f t="shared" si="56"/>
        <v>2081.748</v>
      </c>
      <c r="AQ160" s="37">
        <f t="shared" si="57"/>
        <v>2340.5039999999999</v>
      </c>
      <c r="AR160" s="37">
        <f t="shared" si="58"/>
        <v>3288.0120000000002</v>
      </c>
      <c r="AS160" s="37">
        <f t="shared" si="59"/>
        <v>2523.6239999999998</v>
      </c>
      <c r="AT160" s="37">
        <f t="shared" si="60"/>
        <v>1777.5959999999998</v>
      </c>
      <c r="AU160" s="37">
        <f t="shared" si="61"/>
        <v>1957.152</v>
      </c>
      <c r="AV160" s="37">
        <f t="shared" si="62"/>
        <v>2011.5239999999999</v>
      </c>
      <c r="AW160" s="37">
        <f t="shared" si="63"/>
        <v>2019.6959999999999</v>
      </c>
    </row>
    <row r="161" spans="1:49">
      <c r="A161" s="22">
        <v>158</v>
      </c>
      <c r="B161" s="23">
        <v>1382.47</v>
      </c>
      <c r="C161" s="23">
        <v>2827.81</v>
      </c>
      <c r="D161" s="23">
        <v>2007.35</v>
      </c>
      <c r="E161" s="23">
        <v>2167.4699999999998</v>
      </c>
      <c r="F161" s="23">
        <v>1633.47</v>
      </c>
      <c r="G161" s="24"/>
      <c r="H161" s="23">
        <v>1676.57</v>
      </c>
      <c r="I161" s="23">
        <v>1824.11</v>
      </c>
      <c r="J161" s="23">
        <v>1720.78</v>
      </c>
      <c r="K161" s="23">
        <v>1558.2</v>
      </c>
      <c r="M161" s="25">
        <v>153</v>
      </c>
      <c r="N161" s="26">
        <f t="shared" si="43"/>
        <v>1607.568</v>
      </c>
      <c r="O161" s="26">
        <f t="shared" si="44"/>
        <v>3273.3719999999998</v>
      </c>
      <c r="P161" s="26">
        <f t="shared" si="45"/>
        <v>2328.444</v>
      </c>
      <c r="Q161" s="26">
        <f t="shared" si="46"/>
        <v>2523.7559999999999</v>
      </c>
      <c r="R161" s="26">
        <f t="shared" si="47"/>
        <v>1896.8999999999999</v>
      </c>
      <c r="S161" s="26">
        <f t="shared" si="48"/>
        <v>0</v>
      </c>
      <c r="T161" s="26">
        <f t="shared" si="49"/>
        <v>1950.1079999999997</v>
      </c>
      <c r="U161" s="26">
        <f t="shared" si="50"/>
        <v>2119.6559999999999</v>
      </c>
      <c r="V161" s="26">
        <f t="shared" si="51"/>
        <v>1999.3920000000001</v>
      </c>
      <c r="W161" s="26">
        <f t="shared" si="52"/>
        <v>1810.68</v>
      </c>
      <c r="X161" s="43"/>
      <c r="Y161" s="46">
        <v>153</v>
      </c>
      <c r="Z161" s="49"/>
      <c r="AA161" s="47" t="s">
        <v>1496</v>
      </c>
      <c r="AB161" s="47" t="s">
        <v>1497</v>
      </c>
      <c r="AC161" s="47" t="s">
        <v>1498</v>
      </c>
      <c r="AD161" s="47" t="s">
        <v>1499</v>
      </c>
      <c r="AE161" s="47" t="s">
        <v>1500</v>
      </c>
      <c r="AF161" s="50" t="s">
        <v>1501</v>
      </c>
      <c r="AG161" s="47" t="s">
        <v>1502</v>
      </c>
      <c r="AH161" s="47" t="s">
        <v>1503</v>
      </c>
      <c r="AI161" s="47" t="s">
        <v>1504</v>
      </c>
      <c r="AJ161" s="47" t="s">
        <v>1505</v>
      </c>
      <c r="AK161" s="43"/>
      <c r="AL161" s="36">
        <v>153</v>
      </c>
      <c r="AM161" s="37">
        <f t="shared" si="53"/>
        <v>0</v>
      </c>
      <c r="AN161" s="37">
        <f t="shared" si="54"/>
        <v>1427.3520000000001</v>
      </c>
      <c r="AO161" s="37">
        <f t="shared" si="55"/>
        <v>4180.5119999999997</v>
      </c>
      <c r="AP161" s="37">
        <f t="shared" si="56"/>
        <v>2095.0079999999998</v>
      </c>
      <c r="AQ161" s="37">
        <f t="shared" si="57"/>
        <v>2353.7759999999998</v>
      </c>
      <c r="AR161" s="37">
        <f t="shared" si="58"/>
        <v>3312.3360000000002</v>
      </c>
      <c r="AS161" s="37">
        <f t="shared" si="59"/>
        <v>2539.0679999999998</v>
      </c>
      <c r="AT161" s="37">
        <f t="shared" si="60"/>
        <v>1789.2959999999998</v>
      </c>
      <c r="AU161" s="37">
        <f t="shared" si="61"/>
        <v>1970.028</v>
      </c>
      <c r="AV161" s="37">
        <f t="shared" si="62"/>
        <v>2024.8079999999998</v>
      </c>
      <c r="AW161" s="37">
        <f t="shared" si="63"/>
        <v>2032.98</v>
      </c>
    </row>
    <row r="162" spans="1:49">
      <c r="A162" s="22">
        <v>159</v>
      </c>
      <c r="B162" s="23">
        <v>1391.04</v>
      </c>
      <c r="C162" s="23">
        <v>2847.81</v>
      </c>
      <c r="D162" s="23">
        <v>2015.34</v>
      </c>
      <c r="E162" s="23">
        <v>2180.33</v>
      </c>
      <c r="F162" s="23">
        <v>1644.01</v>
      </c>
      <c r="G162" s="24"/>
      <c r="H162" s="23">
        <v>1686.87</v>
      </c>
      <c r="I162" s="23">
        <v>1835.64</v>
      </c>
      <c r="J162" s="23">
        <v>1731.71</v>
      </c>
      <c r="K162" s="23">
        <v>1568.07</v>
      </c>
      <c r="M162" s="25">
        <v>154</v>
      </c>
      <c r="N162" s="26">
        <f t="shared" si="43"/>
        <v>1617.8520000000001</v>
      </c>
      <c r="O162" s="26">
        <f t="shared" si="44"/>
        <v>3297.3719999999998</v>
      </c>
      <c r="P162" s="26">
        <f t="shared" si="45"/>
        <v>2348.8439999999996</v>
      </c>
      <c r="Q162" s="26">
        <f t="shared" si="46"/>
        <v>2539.1999999999998</v>
      </c>
      <c r="R162" s="26">
        <f t="shared" si="47"/>
        <v>1909.56</v>
      </c>
      <c r="S162" s="26">
        <f t="shared" si="48"/>
        <v>0</v>
      </c>
      <c r="T162" s="26">
        <f t="shared" si="49"/>
        <v>1962.4680000000001</v>
      </c>
      <c r="U162" s="26">
        <f t="shared" si="50"/>
        <v>2133.5160000000001</v>
      </c>
      <c r="V162" s="26">
        <f t="shared" si="51"/>
        <v>2012.4959999999999</v>
      </c>
      <c r="W162" s="26">
        <f t="shared" si="52"/>
        <v>1822.5119999999999</v>
      </c>
      <c r="X162" s="43"/>
      <c r="Y162" s="46">
        <v>154</v>
      </c>
      <c r="Z162" s="49"/>
      <c r="AA162" s="47" t="s">
        <v>1506</v>
      </c>
      <c r="AB162" s="47" t="s">
        <v>1507</v>
      </c>
      <c r="AC162" s="47" t="s">
        <v>1508</v>
      </c>
      <c r="AD162" s="50" t="s">
        <v>1509</v>
      </c>
      <c r="AE162" s="47" t="s">
        <v>1510</v>
      </c>
      <c r="AF162" s="50" t="s">
        <v>1511</v>
      </c>
      <c r="AG162" s="47" t="s">
        <v>1512</v>
      </c>
      <c r="AH162" s="47" t="s">
        <v>1513</v>
      </c>
      <c r="AI162" s="47" t="s">
        <v>1514</v>
      </c>
      <c r="AJ162" s="47" t="s">
        <v>1515</v>
      </c>
      <c r="AK162" s="43"/>
      <c r="AL162" s="36">
        <v>154</v>
      </c>
      <c r="AM162" s="37">
        <f t="shared" si="53"/>
        <v>0</v>
      </c>
      <c r="AN162" s="37">
        <f t="shared" si="54"/>
        <v>1436.328</v>
      </c>
      <c r="AO162" s="37">
        <f t="shared" si="55"/>
        <v>4210.5</v>
      </c>
      <c r="AP162" s="37">
        <f t="shared" si="56"/>
        <v>2108.2559999999999</v>
      </c>
      <c r="AQ162" s="37">
        <f t="shared" si="57"/>
        <v>2367.0479999999998</v>
      </c>
      <c r="AR162" s="37">
        <f t="shared" si="58"/>
        <v>3336.6479999999997</v>
      </c>
      <c r="AS162" s="37">
        <f t="shared" si="59"/>
        <v>2554.5</v>
      </c>
      <c r="AT162" s="37">
        <f t="shared" si="60"/>
        <v>1800.9959999999999</v>
      </c>
      <c r="AU162" s="37">
        <f t="shared" si="61"/>
        <v>1982.904</v>
      </c>
      <c r="AV162" s="37">
        <f t="shared" si="62"/>
        <v>2038.08</v>
      </c>
      <c r="AW162" s="37">
        <f t="shared" si="63"/>
        <v>2046.2639999999999</v>
      </c>
    </row>
    <row r="163" spans="1:49">
      <c r="A163" s="22">
        <v>160</v>
      </c>
      <c r="B163" s="23">
        <v>1399.61</v>
      </c>
      <c r="C163" s="23">
        <v>2867.81</v>
      </c>
      <c r="D163" s="23">
        <v>2032.34</v>
      </c>
      <c r="E163" s="23">
        <v>2193.1999999999998</v>
      </c>
      <c r="F163" s="23">
        <v>1654.55</v>
      </c>
      <c r="G163" s="24"/>
      <c r="H163" s="23">
        <v>1697.17</v>
      </c>
      <c r="I163" s="23">
        <v>1847.19</v>
      </c>
      <c r="J163" s="23">
        <v>1742.63</v>
      </c>
      <c r="K163" s="23">
        <v>1577.93</v>
      </c>
      <c r="M163" s="25">
        <v>155</v>
      </c>
      <c r="N163" s="26">
        <f t="shared" si="43"/>
        <v>1628.124</v>
      </c>
      <c r="O163" s="26">
        <f t="shared" si="44"/>
        <v>3321.3719999999998</v>
      </c>
      <c r="P163" s="26">
        <f t="shared" si="45"/>
        <v>2358.4319999999998</v>
      </c>
      <c r="Q163" s="26">
        <f t="shared" si="46"/>
        <v>2554.6439999999998</v>
      </c>
      <c r="R163" s="26">
        <f t="shared" si="47"/>
        <v>1922.2079999999999</v>
      </c>
      <c r="S163" s="26">
        <f t="shared" si="48"/>
        <v>0</v>
      </c>
      <c r="T163" s="26">
        <f t="shared" si="49"/>
        <v>1974.828</v>
      </c>
      <c r="U163" s="26">
        <f t="shared" si="50"/>
        <v>2147.3519999999999</v>
      </c>
      <c r="V163" s="26">
        <f t="shared" si="51"/>
        <v>2025.6119999999999</v>
      </c>
      <c r="W163" s="26">
        <f t="shared" si="52"/>
        <v>1834.356</v>
      </c>
      <c r="X163" s="43"/>
      <c r="Y163" s="46">
        <v>155</v>
      </c>
      <c r="Z163" s="49"/>
      <c r="AA163" s="47" t="s">
        <v>1516</v>
      </c>
      <c r="AB163" s="47" t="s">
        <v>1517</v>
      </c>
      <c r="AC163" s="47" t="s">
        <v>1518</v>
      </c>
      <c r="AD163" s="50" t="s">
        <v>1519</v>
      </c>
      <c r="AE163" s="47" t="s">
        <v>1520</v>
      </c>
      <c r="AF163" s="50" t="s">
        <v>1521</v>
      </c>
      <c r="AG163" s="47" t="s">
        <v>1522</v>
      </c>
      <c r="AH163" s="47" t="s">
        <v>1523</v>
      </c>
      <c r="AI163" s="47" t="s">
        <v>1524</v>
      </c>
      <c r="AJ163" s="47" t="s">
        <v>1525</v>
      </c>
      <c r="AK163" s="43"/>
      <c r="AL163" s="36">
        <v>155</v>
      </c>
      <c r="AM163" s="37">
        <f t="shared" si="53"/>
        <v>0</v>
      </c>
      <c r="AN163" s="37">
        <f t="shared" si="54"/>
        <v>1445.2920000000001</v>
      </c>
      <c r="AO163" s="37">
        <f t="shared" si="55"/>
        <v>4240.4879999999994</v>
      </c>
      <c r="AP163" s="37">
        <f t="shared" si="56"/>
        <v>2121.5039999999999</v>
      </c>
      <c r="AQ163" s="37">
        <f t="shared" si="57"/>
        <v>2380.3199999999997</v>
      </c>
      <c r="AR163" s="37">
        <f t="shared" si="58"/>
        <v>3360.9719999999998</v>
      </c>
      <c r="AS163" s="37">
        <f t="shared" si="59"/>
        <v>2569.9320000000002</v>
      </c>
      <c r="AT163" s="37">
        <f t="shared" si="60"/>
        <v>1812.684</v>
      </c>
      <c r="AU163" s="37">
        <f t="shared" si="61"/>
        <v>1995.78</v>
      </c>
      <c r="AV163" s="37">
        <f t="shared" si="62"/>
        <v>2051.3519999999999</v>
      </c>
      <c r="AW163" s="37">
        <f t="shared" si="63"/>
        <v>2059.5479999999998</v>
      </c>
    </row>
    <row r="164" spans="1:49">
      <c r="A164" s="22">
        <v>161</v>
      </c>
      <c r="B164" s="23">
        <v>1408.17</v>
      </c>
      <c r="C164" s="23">
        <v>2887.81</v>
      </c>
      <c r="D164" s="23">
        <v>2040.33</v>
      </c>
      <c r="E164" s="23">
        <v>2206.0700000000002</v>
      </c>
      <c r="F164" s="23">
        <v>1665.09</v>
      </c>
      <c r="G164" s="24"/>
      <c r="H164" s="23">
        <v>1707.46</v>
      </c>
      <c r="I164" s="23">
        <v>1858.74</v>
      </c>
      <c r="J164" s="23">
        <v>1753.55</v>
      </c>
      <c r="K164" s="23">
        <v>1587.79</v>
      </c>
      <c r="M164" s="25">
        <v>156</v>
      </c>
      <c r="N164" s="26">
        <f t="shared" si="43"/>
        <v>1638.4079999999999</v>
      </c>
      <c r="O164" s="26">
        <f t="shared" si="44"/>
        <v>3345.3719999999998</v>
      </c>
      <c r="P164" s="26">
        <f t="shared" si="45"/>
        <v>2378.8319999999999</v>
      </c>
      <c r="Q164" s="26">
        <f t="shared" si="46"/>
        <v>2570.076</v>
      </c>
      <c r="R164" s="26">
        <f t="shared" si="47"/>
        <v>1934.856</v>
      </c>
      <c r="S164" s="26">
        <f t="shared" si="48"/>
        <v>0</v>
      </c>
      <c r="T164" s="26">
        <f t="shared" si="49"/>
        <v>1987.1759999999999</v>
      </c>
      <c r="U164" s="26">
        <f t="shared" si="50"/>
        <v>2161.212</v>
      </c>
      <c r="V164" s="26">
        <f t="shared" si="51"/>
        <v>2038.7159999999999</v>
      </c>
      <c r="W164" s="26">
        <f t="shared" si="52"/>
        <v>1846.1759999999999</v>
      </c>
      <c r="X164" s="43"/>
      <c r="Y164" s="46">
        <v>156</v>
      </c>
      <c r="Z164" s="49"/>
      <c r="AA164" s="47" t="s">
        <v>1526</v>
      </c>
      <c r="AB164" s="47" t="s">
        <v>1527</v>
      </c>
      <c r="AC164" s="47" t="s">
        <v>1528</v>
      </c>
      <c r="AD164" s="50" t="s">
        <v>1529</v>
      </c>
      <c r="AE164" s="47" t="s">
        <v>1530</v>
      </c>
      <c r="AF164" s="50" t="s">
        <v>1531</v>
      </c>
      <c r="AG164" s="47" t="s">
        <v>1532</v>
      </c>
      <c r="AH164" s="47" t="s">
        <v>1533</v>
      </c>
      <c r="AI164" s="47" t="s">
        <v>1534</v>
      </c>
      <c r="AJ164" s="47" t="s">
        <v>1535</v>
      </c>
      <c r="AK164" s="43"/>
      <c r="AL164" s="36">
        <v>156</v>
      </c>
      <c r="AM164" s="37">
        <f t="shared" si="53"/>
        <v>0</v>
      </c>
      <c r="AN164" s="37">
        <f t="shared" si="54"/>
        <v>1454.268</v>
      </c>
      <c r="AO164" s="37">
        <f t="shared" si="55"/>
        <v>4270.4759999999997</v>
      </c>
      <c r="AP164" s="37">
        <f t="shared" si="56"/>
        <v>2134.7640000000001</v>
      </c>
      <c r="AQ164" s="37">
        <f t="shared" si="57"/>
        <v>2393.6039999999998</v>
      </c>
      <c r="AR164" s="37">
        <f t="shared" si="58"/>
        <v>3385.2840000000001</v>
      </c>
      <c r="AS164" s="37">
        <f t="shared" si="59"/>
        <v>2585.3759999999997</v>
      </c>
      <c r="AT164" s="37">
        <f t="shared" si="60"/>
        <v>1824.3839999999998</v>
      </c>
      <c r="AU164" s="37">
        <f t="shared" si="61"/>
        <v>2008.6559999999999</v>
      </c>
      <c r="AV164" s="37">
        <f t="shared" si="62"/>
        <v>2064.636</v>
      </c>
      <c r="AW164" s="37">
        <f t="shared" si="63"/>
        <v>2072.8439999999996</v>
      </c>
    </row>
    <row r="165" spans="1:49">
      <c r="A165" s="22">
        <v>162</v>
      </c>
      <c r="B165" s="23">
        <v>1416.74</v>
      </c>
      <c r="C165" s="23">
        <v>2907.8</v>
      </c>
      <c r="D165" s="23">
        <v>2057.33</v>
      </c>
      <c r="E165" s="23">
        <v>2218.9299999999998</v>
      </c>
      <c r="F165" s="23">
        <v>1675.63</v>
      </c>
      <c r="G165" s="24"/>
      <c r="H165" s="23">
        <v>1717.76</v>
      </c>
      <c r="I165" s="23">
        <v>1870.28</v>
      </c>
      <c r="J165" s="23">
        <v>1764.48</v>
      </c>
      <c r="K165" s="23">
        <v>1597.66</v>
      </c>
      <c r="M165" s="25">
        <v>157</v>
      </c>
      <c r="N165" s="26">
        <f t="shared" si="43"/>
        <v>1648.692</v>
      </c>
      <c r="O165" s="26">
        <f t="shared" si="44"/>
        <v>3369.3719999999998</v>
      </c>
      <c r="P165" s="26">
        <f t="shared" si="45"/>
        <v>2388.4199999999996</v>
      </c>
      <c r="Q165" s="26">
        <f t="shared" si="46"/>
        <v>2585.52</v>
      </c>
      <c r="R165" s="26">
        <f t="shared" si="47"/>
        <v>1947.5039999999999</v>
      </c>
      <c r="S165" s="26">
        <f t="shared" si="48"/>
        <v>0</v>
      </c>
      <c r="T165" s="26">
        <f t="shared" si="49"/>
        <v>1999.5359999999998</v>
      </c>
      <c r="U165" s="26">
        <f t="shared" si="50"/>
        <v>2175.0719999999997</v>
      </c>
      <c r="V165" s="26">
        <f t="shared" si="51"/>
        <v>2051.8319999999999</v>
      </c>
      <c r="W165" s="26">
        <f t="shared" si="52"/>
        <v>1858.0079999999998</v>
      </c>
      <c r="X165" s="43"/>
      <c r="Y165" s="46">
        <v>157</v>
      </c>
      <c r="Z165" s="49"/>
      <c r="AA165" s="47" t="s">
        <v>1536</v>
      </c>
      <c r="AB165" s="47" t="s">
        <v>1537</v>
      </c>
      <c r="AC165" s="47" t="s">
        <v>1538</v>
      </c>
      <c r="AD165" s="50" t="s">
        <v>1539</v>
      </c>
      <c r="AE165" s="47" t="s">
        <v>1540</v>
      </c>
      <c r="AF165" s="50" t="s">
        <v>1541</v>
      </c>
      <c r="AG165" s="47" t="s">
        <v>1109</v>
      </c>
      <c r="AH165" s="47" t="s">
        <v>1542</v>
      </c>
      <c r="AI165" s="47" t="s">
        <v>1543</v>
      </c>
      <c r="AJ165" s="47" t="s">
        <v>1544</v>
      </c>
      <c r="AK165" s="43"/>
      <c r="AL165" s="36">
        <v>157</v>
      </c>
      <c r="AM165" s="37">
        <f t="shared" si="53"/>
        <v>0</v>
      </c>
      <c r="AN165" s="37">
        <f t="shared" si="54"/>
        <v>1463.2319999999997</v>
      </c>
      <c r="AO165" s="37">
        <f t="shared" si="55"/>
        <v>4300.4639999999999</v>
      </c>
      <c r="AP165" s="37">
        <f t="shared" si="56"/>
        <v>2148.0119999999997</v>
      </c>
      <c r="AQ165" s="37">
        <f t="shared" si="57"/>
        <v>2406.8759999999997</v>
      </c>
      <c r="AR165" s="37">
        <f t="shared" si="58"/>
        <v>3409.6080000000002</v>
      </c>
      <c r="AS165" s="37">
        <f t="shared" si="59"/>
        <v>2600.808</v>
      </c>
      <c r="AT165" s="37">
        <f t="shared" si="60"/>
        <v>1836.0719999999999</v>
      </c>
      <c r="AU165" s="37">
        <f t="shared" si="61"/>
        <v>2021.5319999999997</v>
      </c>
      <c r="AV165" s="37">
        <f t="shared" si="62"/>
        <v>2077.9079999999999</v>
      </c>
      <c r="AW165" s="37">
        <f t="shared" si="63"/>
        <v>2086.1280000000002</v>
      </c>
    </row>
    <row r="166" spans="1:49">
      <c r="A166" s="22">
        <v>163</v>
      </c>
      <c r="B166" s="23">
        <v>1425.31</v>
      </c>
      <c r="C166" s="23">
        <v>2927.8</v>
      </c>
      <c r="D166" s="23">
        <v>2065.3200000000002</v>
      </c>
      <c r="E166" s="23">
        <v>2231.8000000000002</v>
      </c>
      <c r="F166" s="23">
        <v>1686.18</v>
      </c>
      <c r="G166" s="24"/>
      <c r="H166" s="23">
        <v>1728.06</v>
      </c>
      <c r="I166" s="23">
        <v>1881.82</v>
      </c>
      <c r="J166" s="23">
        <v>1775.4</v>
      </c>
      <c r="K166" s="23">
        <v>1607.52</v>
      </c>
      <c r="M166" s="25">
        <v>158</v>
      </c>
      <c r="N166" s="26">
        <f t="shared" si="43"/>
        <v>1658.9639999999999</v>
      </c>
      <c r="O166" s="26">
        <f t="shared" si="44"/>
        <v>3393.3719999999998</v>
      </c>
      <c r="P166" s="26">
        <f t="shared" si="45"/>
        <v>2408.8199999999997</v>
      </c>
      <c r="Q166" s="26">
        <f t="shared" si="46"/>
        <v>2600.9639999999995</v>
      </c>
      <c r="R166" s="26">
        <f t="shared" si="47"/>
        <v>1960.164</v>
      </c>
      <c r="S166" s="26">
        <f t="shared" si="48"/>
        <v>0</v>
      </c>
      <c r="T166" s="26">
        <f t="shared" si="49"/>
        <v>2011.8839999999998</v>
      </c>
      <c r="U166" s="26">
        <f t="shared" si="50"/>
        <v>2188.9319999999998</v>
      </c>
      <c r="V166" s="26">
        <f t="shared" si="51"/>
        <v>2064.9359999999997</v>
      </c>
      <c r="W166" s="26">
        <f t="shared" si="52"/>
        <v>1869.84</v>
      </c>
      <c r="X166" s="43"/>
      <c r="Y166" s="46">
        <v>158</v>
      </c>
      <c r="Z166" s="49"/>
      <c r="AA166" s="47" t="s">
        <v>1545</v>
      </c>
      <c r="AB166" s="47" t="s">
        <v>1546</v>
      </c>
      <c r="AC166" s="47" t="s">
        <v>1547</v>
      </c>
      <c r="AD166" s="50" t="s">
        <v>1548</v>
      </c>
      <c r="AE166" s="47" t="s">
        <v>1549</v>
      </c>
      <c r="AF166" s="50" t="s">
        <v>1550</v>
      </c>
      <c r="AG166" s="47" t="s">
        <v>1551</v>
      </c>
      <c r="AH166" s="47" t="s">
        <v>1552</v>
      </c>
      <c r="AI166" s="47" t="s">
        <v>1553</v>
      </c>
      <c r="AJ166" s="47" t="s">
        <v>1554</v>
      </c>
      <c r="AK166" s="43"/>
      <c r="AL166" s="36">
        <v>158</v>
      </c>
      <c r="AM166" s="37">
        <f t="shared" si="53"/>
        <v>0</v>
      </c>
      <c r="AN166" s="37">
        <f t="shared" si="54"/>
        <v>1472.2079999999999</v>
      </c>
      <c r="AO166" s="37">
        <f t="shared" si="55"/>
        <v>4330.4520000000002</v>
      </c>
      <c r="AP166" s="37">
        <f t="shared" si="56"/>
        <v>2161.2599999999998</v>
      </c>
      <c r="AQ166" s="37">
        <f t="shared" si="57"/>
        <v>2420.1479999999997</v>
      </c>
      <c r="AR166" s="37">
        <f t="shared" si="58"/>
        <v>3433.9199999999996</v>
      </c>
      <c r="AS166" s="37">
        <f t="shared" si="59"/>
        <v>2616.252</v>
      </c>
      <c r="AT166" s="37">
        <f t="shared" si="60"/>
        <v>1847.7719999999999</v>
      </c>
      <c r="AU166" s="37">
        <f t="shared" si="61"/>
        <v>2034.4079999999999</v>
      </c>
      <c r="AV166" s="37">
        <f t="shared" si="62"/>
        <v>2091.1799999999998</v>
      </c>
      <c r="AW166" s="37">
        <f t="shared" si="63"/>
        <v>2099.4119999999998</v>
      </c>
    </row>
    <row r="167" spans="1:49">
      <c r="A167" s="22">
        <v>164</v>
      </c>
      <c r="B167" s="23">
        <v>1433.87</v>
      </c>
      <c r="C167" s="23">
        <v>2947.8</v>
      </c>
      <c r="D167" s="23">
        <v>2082.3200000000002</v>
      </c>
      <c r="E167" s="23">
        <v>2244.67</v>
      </c>
      <c r="F167" s="23">
        <v>1696.72</v>
      </c>
      <c r="G167" s="24"/>
      <c r="H167" s="23">
        <v>1738.35</v>
      </c>
      <c r="I167" s="23">
        <v>1893.37</v>
      </c>
      <c r="J167" s="23">
        <v>1786.33</v>
      </c>
      <c r="K167" s="23">
        <v>1617.38</v>
      </c>
      <c r="M167" s="25">
        <v>159</v>
      </c>
      <c r="N167" s="26">
        <f t="shared" si="43"/>
        <v>1669.2479999999998</v>
      </c>
      <c r="O167" s="26">
        <f t="shared" si="44"/>
        <v>3417.3719999999998</v>
      </c>
      <c r="P167" s="26">
        <f t="shared" si="45"/>
        <v>2418.4079999999999</v>
      </c>
      <c r="Q167" s="26">
        <f t="shared" si="46"/>
        <v>2616.3959999999997</v>
      </c>
      <c r="R167" s="26">
        <f t="shared" si="47"/>
        <v>1972.8119999999999</v>
      </c>
      <c r="S167" s="26">
        <f t="shared" si="48"/>
        <v>0</v>
      </c>
      <c r="T167" s="26">
        <f t="shared" si="49"/>
        <v>2024.2439999999997</v>
      </c>
      <c r="U167" s="26">
        <f t="shared" si="50"/>
        <v>2202.768</v>
      </c>
      <c r="V167" s="26">
        <f t="shared" si="51"/>
        <v>2078.0520000000001</v>
      </c>
      <c r="W167" s="26">
        <f t="shared" si="52"/>
        <v>1881.6839999999997</v>
      </c>
      <c r="X167" s="43"/>
      <c r="Y167" s="46">
        <v>159</v>
      </c>
      <c r="Z167" s="49"/>
      <c r="AA167" s="47" t="s">
        <v>1555</v>
      </c>
      <c r="AB167" s="47" t="s">
        <v>1556</v>
      </c>
      <c r="AC167" s="47" t="s">
        <v>1557</v>
      </c>
      <c r="AD167" s="50" t="s">
        <v>1558</v>
      </c>
      <c r="AE167" s="47" t="s">
        <v>1559</v>
      </c>
      <c r="AF167" s="50" t="s">
        <v>1560</v>
      </c>
      <c r="AG167" s="47" t="s">
        <v>1561</v>
      </c>
      <c r="AH167" s="47" t="s">
        <v>1562</v>
      </c>
      <c r="AI167" s="47" t="s">
        <v>1563</v>
      </c>
      <c r="AJ167" s="47" t="s">
        <v>1564</v>
      </c>
      <c r="AK167" s="43"/>
      <c r="AL167" s="36">
        <v>159</v>
      </c>
      <c r="AM167" s="37">
        <f t="shared" si="53"/>
        <v>0</v>
      </c>
      <c r="AN167" s="37">
        <f t="shared" si="54"/>
        <v>1481.1719999999998</v>
      </c>
      <c r="AO167" s="37">
        <f t="shared" si="55"/>
        <v>4360.4399999999996</v>
      </c>
      <c r="AP167" s="37">
        <f t="shared" si="56"/>
        <v>2174.52</v>
      </c>
      <c r="AQ167" s="37">
        <f t="shared" si="57"/>
        <v>2433.4199999999996</v>
      </c>
      <c r="AR167" s="37">
        <f t="shared" si="58"/>
        <v>3458.2439999999997</v>
      </c>
      <c r="AS167" s="37">
        <f t="shared" si="59"/>
        <v>2631.6840000000002</v>
      </c>
      <c r="AT167" s="37">
        <f t="shared" si="60"/>
        <v>1859.4599999999998</v>
      </c>
      <c r="AU167" s="37">
        <f t="shared" si="61"/>
        <v>2047.2839999999999</v>
      </c>
      <c r="AV167" s="37">
        <f t="shared" si="62"/>
        <v>2104.4639999999999</v>
      </c>
      <c r="AW167" s="37">
        <f t="shared" si="63"/>
        <v>2112.7079999999996</v>
      </c>
    </row>
    <row r="168" spans="1:49">
      <c r="A168" s="22">
        <v>165</v>
      </c>
      <c r="B168" s="23">
        <v>1442.44</v>
      </c>
      <c r="C168" s="23">
        <v>2967.8</v>
      </c>
      <c r="D168" s="23">
        <v>2090.31</v>
      </c>
      <c r="E168" s="23">
        <v>2257.5300000000002</v>
      </c>
      <c r="F168" s="23">
        <v>1707.26</v>
      </c>
      <c r="G168" s="24"/>
      <c r="H168" s="23">
        <v>1748.65</v>
      </c>
      <c r="I168" s="23">
        <v>1904.92</v>
      </c>
      <c r="J168" s="23">
        <v>1797.25</v>
      </c>
      <c r="K168" s="23">
        <v>1627.25</v>
      </c>
      <c r="M168" s="25">
        <v>160</v>
      </c>
      <c r="N168" s="26">
        <f t="shared" si="43"/>
        <v>1679.5319999999999</v>
      </c>
      <c r="O168" s="26">
        <f t="shared" si="44"/>
        <v>3441.3719999999998</v>
      </c>
      <c r="P168" s="26">
        <f t="shared" si="45"/>
        <v>2438.808</v>
      </c>
      <c r="Q168" s="26">
        <f t="shared" si="46"/>
        <v>2631.8399999999997</v>
      </c>
      <c r="R168" s="26">
        <f t="shared" si="47"/>
        <v>1985.4599999999998</v>
      </c>
      <c r="S168" s="26">
        <f t="shared" si="48"/>
        <v>0</v>
      </c>
      <c r="T168" s="26">
        <f t="shared" si="49"/>
        <v>2036.604</v>
      </c>
      <c r="U168" s="26">
        <f t="shared" si="50"/>
        <v>2216.6280000000002</v>
      </c>
      <c r="V168" s="26">
        <f t="shared" si="51"/>
        <v>2091.1559999999999</v>
      </c>
      <c r="W168" s="26">
        <f t="shared" si="52"/>
        <v>1893.5160000000001</v>
      </c>
      <c r="X168" s="43"/>
      <c r="Y168" s="46">
        <v>160</v>
      </c>
      <c r="Z168" s="49"/>
      <c r="AA168" s="47" t="s">
        <v>1565</v>
      </c>
      <c r="AB168" s="47" t="s">
        <v>1566</v>
      </c>
      <c r="AC168" s="47" t="s">
        <v>1567</v>
      </c>
      <c r="AD168" s="50" t="s">
        <v>1568</v>
      </c>
      <c r="AE168" s="47" t="s">
        <v>1569</v>
      </c>
      <c r="AF168" s="50" t="s">
        <v>1570</v>
      </c>
      <c r="AG168" s="47" t="s">
        <v>1571</v>
      </c>
      <c r="AH168" s="47" t="s">
        <v>1572</v>
      </c>
      <c r="AI168" s="47" t="s">
        <v>1573</v>
      </c>
      <c r="AJ168" s="47" t="s">
        <v>1574</v>
      </c>
      <c r="AK168" s="43"/>
      <c r="AL168" s="36">
        <v>160</v>
      </c>
      <c r="AM168" s="37">
        <f t="shared" si="53"/>
        <v>0</v>
      </c>
      <c r="AN168" s="37">
        <f t="shared" si="54"/>
        <v>1490.1479999999999</v>
      </c>
      <c r="AO168" s="37">
        <f t="shared" si="55"/>
        <v>4390.4279999999999</v>
      </c>
      <c r="AP168" s="37">
        <f t="shared" si="56"/>
        <v>2187.768</v>
      </c>
      <c r="AQ168" s="37">
        <f t="shared" si="57"/>
        <v>2446.692</v>
      </c>
      <c r="AR168" s="37">
        <f t="shared" si="58"/>
        <v>3482.556</v>
      </c>
      <c r="AS168" s="37">
        <f t="shared" si="59"/>
        <v>2647.1280000000002</v>
      </c>
      <c r="AT168" s="37">
        <f t="shared" si="60"/>
        <v>1871.1599999999999</v>
      </c>
      <c r="AU168" s="37">
        <f t="shared" si="61"/>
        <v>2060.16</v>
      </c>
      <c r="AV168" s="37">
        <f t="shared" si="62"/>
        <v>2117.7359999999999</v>
      </c>
      <c r="AW168" s="37">
        <f t="shared" si="63"/>
        <v>2125.9920000000002</v>
      </c>
    </row>
    <row r="169" spans="1:49">
      <c r="A169" s="22">
        <v>166</v>
      </c>
      <c r="B169" s="23">
        <v>1451.01</v>
      </c>
      <c r="C169" s="23">
        <v>2987.8</v>
      </c>
      <c r="D169" s="23">
        <v>2107.31</v>
      </c>
      <c r="E169" s="23">
        <v>2270.4</v>
      </c>
      <c r="F169" s="23">
        <v>1717.8</v>
      </c>
      <c r="G169" s="24"/>
      <c r="H169" s="23">
        <v>1758.95</v>
      </c>
      <c r="I169" s="23">
        <v>1916.46</v>
      </c>
      <c r="J169" s="23">
        <v>1808.18</v>
      </c>
      <c r="K169" s="23">
        <v>1637.1</v>
      </c>
      <c r="M169" s="25">
        <v>161</v>
      </c>
      <c r="N169" s="26">
        <f t="shared" si="43"/>
        <v>1689.8040000000001</v>
      </c>
      <c r="O169" s="26">
        <f t="shared" si="44"/>
        <v>3465.3719999999998</v>
      </c>
      <c r="P169" s="26">
        <f t="shared" si="45"/>
        <v>2448.3959999999997</v>
      </c>
      <c r="Q169" s="26">
        <f t="shared" si="46"/>
        <v>2647.2840000000001</v>
      </c>
      <c r="R169" s="26">
        <f t="shared" si="47"/>
        <v>1998.1079999999997</v>
      </c>
      <c r="S169" s="26">
        <f t="shared" si="48"/>
        <v>0</v>
      </c>
      <c r="T169" s="26">
        <f t="shared" si="49"/>
        <v>2048.9519999999998</v>
      </c>
      <c r="U169" s="26">
        <f t="shared" si="50"/>
        <v>2230.4879999999998</v>
      </c>
      <c r="V169" s="26">
        <f t="shared" si="51"/>
        <v>2104.2599999999998</v>
      </c>
      <c r="W169" s="26">
        <f t="shared" si="52"/>
        <v>1905.348</v>
      </c>
      <c r="X169" s="43"/>
      <c r="Y169" s="46">
        <v>161</v>
      </c>
      <c r="Z169" s="49"/>
      <c r="AA169" s="47" t="s">
        <v>1575</v>
      </c>
      <c r="AB169" s="47" t="s">
        <v>1576</v>
      </c>
      <c r="AC169" s="47" t="s">
        <v>1577</v>
      </c>
      <c r="AD169" s="50" t="s">
        <v>1578</v>
      </c>
      <c r="AE169" s="47" t="s">
        <v>1579</v>
      </c>
      <c r="AF169" s="50" t="s">
        <v>1580</v>
      </c>
      <c r="AG169" s="47" t="s">
        <v>1581</v>
      </c>
      <c r="AH169" s="47" t="s">
        <v>1582</v>
      </c>
      <c r="AI169" s="47" t="s">
        <v>1583</v>
      </c>
      <c r="AJ169" s="47" t="s">
        <v>1584</v>
      </c>
      <c r="AK169" s="43"/>
      <c r="AL169" s="36">
        <v>161</v>
      </c>
      <c r="AM169" s="37">
        <f t="shared" si="53"/>
        <v>0</v>
      </c>
      <c r="AN169" s="37">
        <f t="shared" si="54"/>
        <v>1499.1119999999999</v>
      </c>
      <c r="AO169" s="37">
        <f t="shared" si="55"/>
        <v>4420.4159999999993</v>
      </c>
      <c r="AP169" s="37">
        <f t="shared" si="56"/>
        <v>2201.0160000000001</v>
      </c>
      <c r="AQ169" s="37">
        <f t="shared" si="57"/>
        <v>2459.9760000000001</v>
      </c>
      <c r="AR169" s="37">
        <f t="shared" si="58"/>
        <v>3506.88</v>
      </c>
      <c r="AS169" s="37">
        <f t="shared" si="59"/>
        <v>2662.56</v>
      </c>
      <c r="AT169" s="37">
        <f t="shared" si="60"/>
        <v>1882.848</v>
      </c>
      <c r="AU169" s="37">
        <f t="shared" si="61"/>
        <v>2073.0360000000001</v>
      </c>
      <c r="AV169" s="37">
        <f t="shared" si="62"/>
        <v>2131.0079999999998</v>
      </c>
      <c r="AW169" s="37">
        <f t="shared" si="63"/>
        <v>2139.2759999999998</v>
      </c>
    </row>
    <row r="170" spans="1:49">
      <c r="A170" s="22">
        <v>167</v>
      </c>
      <c r="B170" s="23">
        <v>1459.57</v>
      </c>
      <c r="C170" s="23">
        <v>3007.8</v>
      </c>
      <c r="D170" s="23">
        <v>2115.3000000000002</v>
      </c>
      <c r="E170" s="23">
        <v>2283.27</v>
      </c>
      <c r="F170" s="23">
        <v>1728.34</v>
      </c>
      <c r="G170" s="24"/>
      <c r="H170" s="23">
        <v>1769.24</v>
      </c>
      <c r="I170" s="23">
        <v>1928</v>
      </c>
      <c r="J170" s="23">
        <v>1819.1</v>
      </c>
      <c r="K170" s="23">
        <v>1646.96</v>
      </c>
      <c r="M170" s="25">
        <v>162</v>
      </c>
      <c r="N170" s="26">
        <f t="shared" si="43"/>
        <v>1700.088</v>
      </c>
      <c r="O170" s="26">
        <f t="shared" si="44"/>
        <v>3489.36</v>
      </c>
      <c r="P170" s="26">
        <f t="shared" si="45"/>
        <v>2468.7959999999998</v>
      </c>
      <c r="Q170" s="26">
        <f t="shared" si="46"/>
        <v>2662.7159999999999</v>
      </c>
      <c r="R170" s="26">
        <f t="shared" si="47"/>
        <v>2010.7560000000001</v>
      </c>
      <c r="S170" s="26">
        <f t="shared" si="48"/>
        <v>0</v>
      </c>
      <c r="T170" s="26">
        <f t="shared" si="49"/>
        <v>2061.3119999999999</v>
      </c>
      <c r="U170" s="26">
        <f t="shared" si="50"/>
        <v>2244.3359999999998</v>
      </c>
      <c r="V170" s="26">
        <f t="shared" si="51"/>
        <v>2117.3759999999997</v>
      </c>
      <c r="W170" s="26">
        <f t="shared" si="52"/>
        <v>1917.192</v>
      </c>
      <c r="X170" s="43"/>
      <c r="Y170" s="46">
        <v>162</v>
      </c>
      <c r="Z170" s="49"/>
      <c r="AA170" s="47" t="s">
        <v>1585</v>
      </c>
      <c r="AB170" s="47" t="s">
        <v>1586</v>
      </c>
      <c r="AC170" s="47" t="s">
        <v>1587</v>
      </c>
      <c r="AD170" s="50" t="s">
        <v>1588</v>
      </c>
      <c r="AE170" s="47" t="s">
        <v>1589</v>
      </c>
      <c r="AF170" s="50" t="s">
        <v>1590</v>
      </c>
      <c r="AG170" s="47" t="s">
        <v>1591</v>
      </c>
      <c r="AH170" s="47" t="s">
        <v>1592</v>
      </c>
      <c r="AI170" s="47" t="s">
        <v>1593</v>
      </c>
      <c r="AJ170" s="47" t="s">
        <v>1594</v>
      </c>
      <c r="AK170" s="43"/>
      <c r="AL170" s="36">
        <v>162</v>
      </c>
      <c r="AM170" s="37">
        <f t="shared" si="53"/>
        <v>0</v>
      </c>
      <c r="AN170" s="37">
        <f t="shared" si="54"/>
        <v>1508.076</v>
      </c>
      <c r="AO170" s="37">
        <f t="shared" si="55"/>
        <v>4450.4039999999995</v>
      </c>
      <c r="AP170" s="37">
        <f t="shared" si="56"/>
        <v>2214.2759999999998</v>
      </c>
      <c r="AQ170" s="37">
        <f t="shared" si="57"/>
        <v>2473.248</v>
      </c>
      <c r="AR170" s="37">
        <f t="shared" si="58"/>
        <v>3531.1919999999996</v>
      </c>
      <c r="AS170" s="37">
        <f t="shared" si="59"/>
        <v>2678.0039999999999</v>
      </c>
      <c r="AT170" s="37">
        <f t="shared" si="60"/>
        <v>1894.5479999999998</v>
      </c>
      <c r="AU170" s="37">
        <f t="shared" si="61"/>
        <v>2085.9119999999998</v>
      </c>
      <c r="AV170" s="37">
        <f t="shared" si="62"/>
        <v>2144.2800000000002</v>
      </c>
      <c r="AW170" s="37">
        <f t="shared" si="63"/>
        <v>2152.56</v>
      </c>
    </row>
    <row r="171" spans="1:49">
      <c r="A171" s="22">
        <v>168</v>
      </c>
      <c r="B171" s="23">
        <v>1468.14</v>
      </c>
      <c r="C171" s="23">
        <v>3027.8</v>
      </c>
      <c r="D171" s="23">
        <v>2132.3000000000002</v>
      </c>
      <c r="E171" s="23">
        <v>2296.13</v>
      </c>
      <c r="F171" s="23">
        <v>1738.89</v>
      </c>
      <c r="G171" s="24"/>
      <c r="H171" s="23">
        <v>1779.54</v>
      </c>
      <c r="I171" s="23">
        <v>1939.55</v>
      </c>
      <c r="J171" s="23">
        <v>1830.02</v>
      </c>
      <c r="K171" s="23">
        <v>1656.82</v>
      </c>
      <c r="M171" s="25">
        <v>163</v>
      </c>
      <c r="N171" s="26">
        <f t="shared" si="43"/>
        <v>1710.3719999999998</v>
      </c>
      <c r="O171" s="26">
        <f t="shared" si="44"/>
        <v>3513.36</v>
      </c>
      <c r="P171" s="26">
        <f t="shared" si="45"/>
        <v>2478.384</v>
      </c>
      <c r="Q171" s="26">
        <f t="shared" si="46"/>
        <v>2678.1600000000003</v>
      </c>
      <c r="R171" s="26">
        <f t="shared" si="47"/>
        <v>2023.4159999999999</v>
      </c>
      <c r="S171" s="26">
        <f t="shared" si="48"/>
        <v>0</v>
      </c>
      <c r="T171" s="26">
        <f t="shared" si="49"/>
        <v>2073.672</v>
      </c>
      <c r="U171" s="26">
        <f t="shared" si="50"/>
        <v>2258.1839999999997</v>
      </c>
      <c r="V171" s="26">
        <f t="shared" si="51"/>
        <v>2130.48</v>
      </c>
      <c r="W171" s="26">
        <f t="shared" si="52"/>
        <v>1929.0239999999999</v>
      </c>
      <c r="X171" s="43"/>
      <c r="Y171" s="46">
        <v>163</v>
      </c>
      <c r="Z171" s="49"/>
      <c r="AA171" s="47" t="s">
        <v>1595</v>
      </c>
      <c r="AB171" s="47" t="s">
        <v>1596</v>
      </c>
      <c r="AC171" s="47" t="s">
        <v>1597</v>
      </c>
      <c r="AD171" s="50" t="s">
        <v>1598</v>
      </c>
      <c r="AE171" s="47" t="s">
        <v>1599</v>
      </c>
      <c r="AF171" s="50" t="s">
        <v>1600</v>
      </c>
      <c r="AG171" s="47" t="s">
        <v>1601</v>
      </c>
      <c r="AH171" s="47" t="s">
        <v>1602</v>
      </c>
      <c r="AI171" s="47" t="s">
        <v>1603</v>
      </c>
      <c r="AJ171" s="47" t="s">
        <v>1604</v>
      </c>
      <c r="AK171" s="43"/>
      <c r="AL171" s="36">
        <v>163</v>
      </c>
      <c r="AM171" s="37">
        <f t="shared" si="53"/>
        <v>0</v>
      </c>
      <c r="AN171" s="37">
        <f t="shared" si="54"/>
        <v>1517.0519999999999</v>
      </c>
      <c r="AO171" s="37">
        <f t="shared" si="55"/>
        <v>4480.3919999999998</v>
      </c>
      <c r="AP171" s="37">
        <f t="shared" si="56"/>
        <v>2227.5239999999999</v>
      </c>
      <c r="AQ171" s="37">
        <f t="shared" si="57"/>
        <v>2486.52</v>
      </c>
      <c r="AR171" s="37">
        <f t="shared" si="58"/>
        <v>3555.5159999999996</v>
      </c>
      <c r="AS171" s="37">
        <f t="shared" si="59"/>
        <v>2693.4360000000001</v>
      </c>
      <c r="AT171" s="37">
        <f t="shared" si="60"/>
        <v>1906.2479999999998</v>
      </c>
      <c r="AU171" s="37">
        <f t="shared" si="61"/>
        <v>2098.788</v>
      </c>
      <c r="AV171" s="37">
        <f t="shared" si="62"/>
        <v>2157.5639999999999</v>
      </c>
      <c r="AW171" s="37">
        <f t="shared" si="63"/>
        <v>2165.8560000000002</v>
      </c>
    </row>
    <row r="172" spans="1:49">
      <c r="A172" s="22">
        <v>169</v>
      </c>
      <c r="B172" s="23">
        <v>1476.71</v>
      </c>
      <c r="C172" s="23">
        <v>3047.8</v>
      </c>
      <c r="D172" s="23">
        <v>2140.29</v>
      </c>
      <c r="E172" s="23">
        <v>2309</v>
      </c>
      <c r="F172" s="23">
        <v>1749.43</v>
      </c>
      <c r="G172" s="24"/>
      <c r="H172" s="23">
        <v>1789.84</v>
      </c>
      <c r="I172" s="23">
        <v>1951.1</v>
      </c>
      <c r="J172" s="23">
        <v>1840.95</v>
      </c>
      <c r="K172" s="23">
        <v>1666.69</v>
      </c>
      <c r="M172" s="25">
        <v>164</v>
      </c>
      <c r="N172" s="26">
        <f t="shared" si="43"/>
        <v>1720.6439999999998</v>
      </c>
      <c r="O172" s="26">
        <f t="shared" si="44"/>
        <v>3537.36</v>
      </c>
      <c r="P172" s="26">
        <f t="shared" si="45"/>
        <v>2498.7840000000001</v>
      </c>
      <c r="Q172" s="26">
        <f t="shared" si="46"/>
        <v>2693.6039999999998</v>
      </c>
      <c r="R172" s="26">
        <f t="shared" si="47"/>
        <v>2036.0639999999999</v>
      </c>
      <c r="S172" s="26">
        <f t="shared" si="48"/>
        <v>0</v>
      </c>
      <c r="T172" s="26">
        <f t="shared" si="49"/>
        <v>2086.02</v>
      </c>
      <c r="U172" s="26">
        <f t="shared" si="50"/>
        <v>2272.0439999999999</v>
      </c>
      <c r="V172" s="26">
        <f t="shared" si="51"/>
        <v>2143.596</v>
      </c>
      <c r="W172" s="26">
        <f t="shared" si="52"/>
        <v>1940.856</v>
      </c>
      <c r="X172" s="43"/>
      <c r="Y172" s="46">
        <v>164</v>
      </c>
      <c r="Z172" s="49"/>
      <c r="AA172" s="47" t="s">
        <v>1605</v>
      </c>
      <c r="AB172" s="47" t="s">
        <v>1606</v>
      </c>
      <c r="AC172" s="47" t="s">
        <v>1607</v>
      </c>
      <c r="AD172" s="50" t="s">
        <v>1608</v>
      </c>
      <c r="AE172" s="47" t="s">
        <v>1609</v>
      </c>
      <c r="AF172" s="50" t="s">
        <v>1610</v>
      </c>
      <c r="AG172" s="47" t="s">
        <v>1611</v>
      </c>
      <c r="AH172" s="47" t="s">
        <v>1612</v>
      </c>
      <c r="AI172" s="47" t="s">
        <v>1613</v>
      </c>
      <c r="AJ172" s="47" t="s">
        <v>1614</v>
      </c>
      <c r="AK172" s="43"/>
      <c r="AL172" s="36">
        <v>164</v>
      </c>
      <c r="AM172" s="37">
        <f t="shared" si="53"/>
        <v>0</v>
      </c>
      <c r="AN172" s="37">
        <f t="shared" si="54"/>
        <v>1526.0160000000001</v>
      </c>
      <c r="AO172" s="37">
        <f t="shared" si="55"/>
        <v>4510.38</v>
      </c>
      <c r="AP172" s="37">
        <f t="shared" si="56"/>
        <v>2240.7719999999999</v>
      </c>
      <c r="AQ172" s="37">
        <f t="shared" si="57"/>
        <v>2499.7919999999999</v>
      </c>
      <c r="AR172" s="37">
        <f t="shared" si="58"/>
        <v>3579.8399999999997</v>
      </c>
      <c r="AS172" s="37">
        <f t="shared" si="59"/>
        <v>2708.88</v>
      </c>
      <c r="AT172" s="37">
        <f t="shared" si="60"/>
        <v>1917.9359999999999</v>
      </c>
      <c r="AU172" s="37">
        <f t="shared" si="61"/>
        <v>2111.6639999999998</v>
      </c>
      <c r="AV172" s="37">
        <f t="shared" si="62"/>
        <v>2170.8359999999998</v>
      </c>
      <c r="AW172" s="37">
        <f t="shared" si="63"/>
        <v>2179.14</v>
      </c>
    </row>
    <row r="173" spans="1:49">
      <c r="A173" s="22">
        <v>170</v>
      </c>
      <c r="B173" s="23">
        <v>1485.27</v>
      </c>
      <c r="C173" s="23">
        <v>3067.8</v>
      </c>
      <c r="D173" s="23">
        <v>2157.29</v>
      </c>
      <c r="E173" s="23">
        <v>2321.87</v>
      </c>
      <c r="F173" s="23">
        <v>1759.97</v>
      </c>
      <c r="G173" s="24"/>
      <c r="H173" s="23">
        <v>1800.13</v>
      </c>
      <c r="I173" s="23">
        <v>1962.64</v>
      </c>
      <c r="J173" s="23">
        <v>1851.87</v>
      </c>
      <c r="K173" s="23">
        <v>1676.55</v>
      </c>
      <c r="M173" s="25">
        <v>165</v>
      </c>
      <c r="N173" s="26">
        <f t="shared" si="43"/>
        <v>1730.9280000000001</v>
      </c>
      <c r="O173" s="26">
        <f t="shared" si="44"/>
        <v>3561.36</v>
      </c>
      <c r="P173" s="26">
        <f t="shared" si="45"/>
        <v>2508.3719999999998</v>
      </c>
      <c r="Q173" s="26">
        <f t="shared" si="46"/>
        <v>2709.0360000000001</v>
      </c>
      <c r="R173" s="26">
        <f t="shared" si="47"/>
        <v>2048.712</v>
      </c>
      <c r="S173" s="26">
        <f t="shared" si="48"/>
        <v>0</v>
      </c>
      <c r="T173" s="26">
        <f t="shared" si="49"/>
        <v>2098.38</v>
      </c>
      <c r="U173" s="26">
        <f t="shared" si="50"/>
        <v>2285.904</v>
      </c>
      <c r="V173" s="26">
        <f t="shared" si="51"/>
        <v>2156.6999999999998</v>
      </c>
      <c r="W173" s="26">
        <f t="shared" si="52"/>
        <v>1952.6999999999998</v>
      </c>
      <c r="X173" s="43"/>
      <c r="Y173" s="46">
        <v>165</v>
      </c>
      <c r="Z173" s="49"/>
      <c r="AA173" s="47" t="s">
        <v>1615</v>
      </c>
      <c r="AB173" s="47" t="s">
        <v>1616</v>
      </c>
      <c r="AC173" s="47" t="s">
        <v>1617</v>
      </c>
      <c r="AD173" s="50" t="s">
        <v>1618</v>
      </c>
      <c r="AE173" s="47" t="s">
        <v>1619</v>
      </c>
      <c r="AF173" s="50" t="s">
        <v>1620</v>
      </c>
      <c r="AG173" s="47" t="s">
        <v>1621</v>
      </c>
      <c r="AH173" s="47" t="s">
        <v>1622</v>
      </c>
      <c r="AI173" s="47" t="s">
        <v>1623</v>
      </c>
      <c r="AJ173" s="47" t="s">
        <v>1624</v>
      </c>
      <c r="AK173" s="43"/>
      <c r="AL173" s="36">
        <v>165</v>
      </c>
      <c r="AM173" s="37">
        <f t="shared" si="53"/>
        <v>0</v>
      </c>
      <c r="AN173" s="37">
        <f t="shared" si="54"/>
        <v>1534.992</v>
      </c>
      <c r="AO173" s="37">
        <f t="shared" si="55"/>
        <v>4540.3679999999995</v>
      </c>
      <c r="AP173" s="37">
        <f t="shared" si="56"/>
        <v>2254.0319999999997</v>
      </c>
      <c r="AQ173" s="37">
        <f t="shared" si="57"/>
        <v>2513.0639999999999</v>
      </c>
      <c r="AR173" s="37">
        <f t="shared" si="58"/>
        <v>3604.152</v>
      </c>
      <c r="AS173" s="37">
        <f t="shared" si="59"/>
        <v>2724.3120000000004</v>
      </c>
      <c r="AT173" s="37">
        <f t="shared" si="60"/>
        <v>1929.636</v>
      </c>
      <c r="AU173" s="37">
        <f t="shared" si="61"/>
        <v>2124.54</v>
      </c>
      <c r="AV173" s="37">
        <f t="shared" si="62"/>
        <v>2184.1079999999997</v>
      </c>
      <c r="AW173" s="37">
        <f t="shared" si="63"/>
        <v>2192.424</v>
      </c>
    </row>
    <row r="174" spans="1:49">
      <c r="A174" s="22">
        <v>171</v>
      </c>
      <c r="B174" s="23">
        <v>1493.84</v>
      </c>
      <c r="C174" s="23">
        <v>3087.8</v>
      </c>
      <c r="D174" s="23">
        <v>2165.2800000000002</v>
      </c>
      <c r="E174" s="23">
        <v>2334.73</v>
      </c>
      <c r="F174" s="23">
        <v>1770.51</v>
      </c>
      <c r="G174" s="24"/>
      <c r="H174" s="23">
        <v>1810.43</v>
      </c>
      <c r="I174" s="23">
        <v>1974.18</v>
      </c>
      <c r="J174" s="23">
        <v>1862.8</v>
      </c>
      <c r="K174" s="23">
        <v>1686.41</v>
      </c>
      <c r="M174" s="25">
        <v>166</v>
      </c>
      <c r="N174" s="26">
        <f t="shared" si="43"/>
        <v>1741.212</v>
      </c>
      <c r="O174" s="26">
        <f t="shared" si="44"/>
        <v>3585.36</v>
      </c>
      <c r="P174" s="26">
        <f t="shared" si="45"/>
        <v>2528.7719999999999</v>
      </c>
      <c r="Q174" s="26">
        <f t="shared" si="46"/>
        <v>2724.48</v>
      </c>
      <c r="R174" s="26">
        <f t="shared" si="47"/>
        <v>2061.3599999999997</v>
      </c>
      <c r="S174" s="26">
        <f t="shared" si="48"/>
        <v>0</v>
      </c>
      <c r="T174" s="26">
        <f t="shared" si="49"/>
        <v>2110.7399999999998</v>
      </c>
      <c r="U174" s="26">
        <f t="shared" si="50"/>
        <v>2299.752</v>
      </c>
      <c r="V174" s="26">
        <f t="shared" si="51"/>
        <v>2169.8159999999998</v>
      </c>
      <c r="W174" s="26">
        <f t="shared" si="52"/>
        <v>1964.5199999999998</v>
      </c>
      <c r="X174" s="43"/>
      <c r="Y174" s="46">
        <v>166</v>
      </c>
      <c r="Z174" s="49"/>
      <c r="AA174" s="47" t="s">
        <v>1625</v>
      </c>
      <c r="AB174" s="47" t="s">
        <v>1626</v>
      </c>
      <c r="AC174" s="47" t="s">
        <v>1627</v>
      </c>
      <c r="AD174" s="50" t="s">
        <v>1628</v>
      </c>
      <c r="AE174" s="47" t="s">
        <v>1629</v>
      </c>
      <c r="AF174" s="50" t="s">
        <v>1630</v>
      </c>
      <c r="AG174" s="47" t="s">
        <v>1631</v>
      </c>
      <c r="AH174" s="47" t="s">
        <v>1632</v>
      </c>
      <c r="AI174" s="47" t="s">
        <v>1633</v>
      </c>
      <c r="AJ174" s="47" t="s">
        <v>1634</v>
      </c>
      <c r="AK174" s="43"/>
      <c r="AL174" s="36">
        <v>166</v>
      </c>
      <c r="AM174" s="37">
        <f t="shared" si="53"/>
        <v>0</v>
      </c>
      <c r="AN174" s="37">
        <f t="shared" si="54"/>
        <v>1543.9560000000001</v>
      </c>
      <c r="AO174" s="37">
        <f t="shared" si="55"/>
        <v>4570.3559999999998</v>
      </c>
      <c r="AP174" s="37">
        <f t="shared" si="56"/>
        <v>2267.2800000000002</v>
      </c>
      <c r="AQ174" s="37">
        <f t="shared" si="57"/>
        <v>2526.348</v>
      </c>
      <c r="AR174" s="37">
        <f t="shared" si="58"/>
        <v>3628.4760000000001</v>
      </c>
      <c r="AS174" s="37">
        <f t="shared" si="59"/>
        <v>2739.7559999999999</v>
      </c>
      <c r="AT174" s="37">
        <f t="shared" si="60"/>
        <v>1941.3239999999998</v>
      </c>
      <c r="AU174" s="37">
        <f t="shared" si="61"/>
        <v>2137.4160000000002</v>
      </c>
      <c r="AV174" s="37">
        <f t="shared" si="62"/>
        <v>2197.3919999999998</v>
      </c>
      <c r="AW174" s="37">
        <f t="shared" si="63"/>
        <v>2205.7199999999998</v>
      </c>
    </row>
    <row r="175" spans="1:49">
      <c r="A175" s="22">
        <v>172</v>
      </c>
      <c r="B175" s="23">
        <v>1502.41</v>
      </c>
      <c r="C175" s="23">
        <v>3107.8</v>
      </c>
      <c r="D175" s="23">
        <v>2182.2800000000002</v>
      </c>
      <c r="E175" s="23">
        <v>2347.6</v>
      </c>
      <c r="F175" s="23">
        <v>1781.05</v>
      </c>
      <c r="G175" s="24"/>
      <c r="H175" s="23">
        <v>1820.72</v>
      </c>
      <c r="I175" s="23">
        <v>1985.73</v>
      </c>
      <c r="J175" s="23">
        <v>1873.72</v>
      </c>
      <c r="K175" s="23">
        <v>1696.28</v>
      </c>
      <c r="M175" s="25">
        <v>167</v>
      </c>
      <c r="N175" s="26">
        <f t="shared" si="43"/>
        <v>1751.4839999999999</v>
      </c>
      <c r="O175" s="26">
        <f t="shared" si="44"/>
        <v>3609.36</v>
      </c>
      <c r="P175" s="26">
        <f t="shared" si="45"/>
        <v>2538.36</v>
      </c>
      <c r="Q175" s="26">
        <f t="shared" si="46"/>
        <v>2739.924</v>
      </c>
      <c r="R175" s="26">
        <f t="shared" si="47"/>
        <v>2074.0079999999998</v>
      </c>
      <c r="S175" s="26">
        <f t="shared" si="48"/>
        <v>0</v>
      </c>
      <c r="T175" s="26">
        <f t="shared" si="49"/>
        <v>2123.0879999999997</v>
      </c>
      <c r="U175" s="26">
        <f t="shared" si="50"/>
        <v>2313.6</v>
      </c>
      <c r="V175" s="26">
        <f t="shared" si="51"/>
        <v>2182.9199999999996</v>
      </c>
      <c r="W175" s="26">
        <f t="shared" si="52"/>
        <v>1976.3519999999999</v>
      </c>
      <c r="X175" s="43"/>
      <c r="Y175" s="46">
        <v>167</v>
      </c>
      <c r="Z175" s="49"/>
      <c r="AA175" s="47" t="s">
        <v>1635</v>
      </c>
      <c r="AB175" s="47" t="s">
        <v>1636</v>
      </c>
      <c r="AC175" s="47" t="s">
        <v>1637</v>
      </c>
      <c r="AD175" s="50" t="s">
        <v>1638</v>
      </c>
      <c r="AE175" s="47" t="s">
        <v>1639</v>
      </c>
      <c r="AF175" s="50" t="s">
        <v>1640</v>
      </c>
      <c r="AG175" s="47" t="s">
        <v>1641</v>
      </c>
      <c r="AH175" s="47" t="s">
        <v>1642</v>
      </c>
      <c r="AI175" s="47" t="s">
        <v>1643</v>
      </c>
      <c r="AJ175" s="47" t="s">
        <v>1644</v>
      </c>
      <c r="AK175" s="43"/>
      <c r="AL175" s="36">
        <v>167</v>
      </c>
      <c r="AM175" s="37">
        <f t="shared" si="53"/>
        <v>0</v>
      </c>
      <c r="AN175" s="37">
        <f t="shared" si="54"/>
        <v>1552.9319999999998</v>
      </c>
      <c r="AO175" s="37">
        <f t="shared" si="55"/>
        <v>4600.3440000000001</v>
      </c>
      <c r="AP175" s="37">
        <f t="shared" si="56"/>
        <v>2280.54</v>
      </c>
      <c r="AQ175" s="37">
        <f t="shared" si="57"/>
        <v>2539.62</v>
      </c>
      <c r="AR175" s="37">
        <f t="shared" si="58"/>
        <v>3652.7879999999996</v>
      </c>
      <c r="AS175" s="37">
        <f t="shared" si="59"/>
        <v>2755.1879999999996</v>
      </c>
      <c r="AT175" s="37">
        <f t="shared" si="60"/>
        <v>1953.0239999999999</v>
      </c>
      <c r="AU175" s="37">
        <f t="shared" si="61"/>
        <v>2150.2919999999999</v>
      </c>
      <c r="AV175" s="37">
        <f t="shared" si="62"/>
        <v>2210.6639999999998</v>
      </c>
      <c r="AW175" s="37">
        <f t="shared" si="63"/>
        <v>2219.0039999999999</v>
      </c>
    </row>
    <row r="176" spans="1:49">
      <c r="A176" s="22">
        <v>173</v>
      </c>
      <c r="B176" s="23">
        <v>1510.97</v>
      </c>
      <c r="C176" s="23">
        <v>3127.8</v>
      </c>
      <c r="D176" s="23">
        <v>2190.27</v>
      </c>
      <c r="E176" s="23">
        <v>2360.4699999999998</v>
      </c>
      <c r="F176" s="23">
        <v>1791.6</v>
      </c>
      <c r="G176" s="24"/>
      <c r="H176" s="23">
        <v>1831.02</v>
      </c>
      <c r="I176" s="23">
        <v>1997.28</v>
      </c>
      <c r="J176" s="23">
        <v>1884.65</v>
      </c>
      <c r="K176" s="23">
        <v>1706.14</v>
      </c>
      <c r="M176" s="25">
        <v>168</v>
      </c>
      <c r="N176" s="26">
        <f t="shared" si="43"/>
        <v>1761.768</v>
      </c>
      <c r="O176" s="26">
        <f t="shared" si="44"/>
        <v>3633.36</v>
      </c>
      <c r="P176" s="26">
        <f t="shared" si="45"/>
        <v>2558.7600000000002</v>
      </c>
      <c r="Q176" s="26">
        <f t="shared" si="46"/>
        <v>2755.3560000000002</v>
      </c>
      <c r="R176" s="26">
        <f t="shared" si="47"/>
        <v>2086.6680000000001</v>
      </c>
      <c r="S176" s="26">
        <f t="shared" si="48"/>
        <v>0</v>
      </c>
      <c r="T176" s="26">
        <f t="shared" si="49"/>
        <v>2135.4479999999999</v>
      </c>
      <c r="U176" s="26">
        <f t="shared" si="50"/>
        <v>2327.46</v>
      </c>
      <c r="V176" s="26">
        <f t="shared" si="51"/>
        <v>2196.0239999999999</v>
      </c>
      <c r="W176" s="26">
        <f t="shared" si="52"/>
        <v>1988.1839999999997</v>
      </c>
      <c r="X176" s="43"/>
      <c r="Y176" s="46">
        <v>168</v>
      </c>
      <c r="Z176" s="49"/>
      <c r="AA176" s="47" t="s">
        <v>1645</v>
      </c>
      <c r="AB176" s="47" t="s">
        <v>1646</v>
      </c>
      <c r="AC176" s="47" t="s">
        <v>1647</v>
      </c>
      <c r="AD176" s="50" t="s">
        <v>1648</v>
      </c>
      <c r="AE176" s="47" t="s">
        <v>1649</v>
      </c>
      <c r="AF176" s="50" t="s">
        <v>1650</v>
      </c>
      <c r="AG176" s="47" t="s">
        <v>1651</v>
      </c>
      <c r="AH176" s="47" t="s">
        <v>1652</v>
      </c>
      <c r="AI176" s="47" t="s">
        <v>1653</v>
      </c>
      <c r="AJ176" s="47" t="s">
        <v>1654</v>
      </c>
      <c r="AK176" s="43"/>
      <c r="AL176" s="36">
        <v>168</v>
      </c>
      <c r="AM176" s="37">
        <f t="shared" si="53"/>
        <v>0</v>
      </c>
      <c r="AN176" s="37">
        <f t="shared" si="54"/>
        <v>1561.896</v>
      </c>
      <c r="AO176" s="37">
        <f t="shared" si="55"/>
        <v>4630.3320000000003</v>
      </c>
      <c r="AP176" s="37">
        <f t="shared" si="56"/>
        <v>2293.788</v>
      </c>
      <c r="AQ176" s="37">
        <f t="shared" si="57"/>
        <v>2552.8919999999998</v>
      </c>
      <c r="AR176" s="37">
        <f t="shared" si="58"/>
        <v>3677.1120000000001</v>
      </c>
      <c r="AS176" s="37">
        <f t="shared" si="59"/>
        <v>2770.62</v>
      </c>
      <c r="AT176" s="37">
        <f t="shared" si="60"/>
        <v>1964.712</v>
      </c>
      <c r="AU176" s="37">
        <f t="shared" si="61"/>
        <v>2163.1680000000001</v>
      </c>
      <c r="AV176" s="37">
        <f t="shared" si="62"/>
        <v>2223.9359999999997</v>
      </c>
      <c r="AW176" s="37">
        <f t="shared" si="63"/>
        <v>2232.288</v>
      </c>
    </row>
    <row r="177" spans="1:49">
      <c r="A177" s="22">
        <v>174</v>
      </c>
      <c r="B177" s="23">
        <v>1519.54</v>
      </c>
      <c r="C177" s="23">
        <v>3147.79</v>
      </c>
      <c r="D177" s="23">
        <v>2207.27</v>
      </c>
      <c r="E177" s="23">
        <v>2373.33</v>
      </c>
      <c r="F177" s="23">
        <v>1802.14</v>
      </c>
      <c r="G177" s="24"/>
      <c r="H177" s="23">
        <v>1841.32</v>
      </c>
      <c r="I177" s="23">
        <v>2008.82</v>
      </c>
      <c r="J177" s="23">
        <v>1895.57</v>
      </c>
      <c r="K177" s="23">
        <v>1716</v>
      </c>
      <c r="M177" s="25">
        <v>169</v>
      </c>
      <c r="N177" s="26">
        <f t="shared" si="43"/>
        <v>1772.0519999999999</v>
      </c>
      <c r="O177" s="26">
        <f t="shared" si="44"/>
        <v>3657.36</v>
      </c>
      <c r="P177" s="26">
        <f t="shared" si="45"/>
        <v>2568.348</v>
      </c>
      <c r="Q177" s="26">
        <f t="shared" si="46"/>
        <v>2770.7999999999997</v>
      </c>
      <c r="R177" s="26">
        <f t="shared" si="47"/>
        <v>2099.3159999999998</v>
      </c>
      <c r="S177" s="26">
        <f t="shared" si="48"/>
        <v>0</v>
      </c>
      <c r="T177" s="26">
        <f t="shared" si="49"/>
        <v>2147.808</v>
      </c>
      <c r="U177" s="26">
        <f t="shared" si="50"/>
        <v>2341.3199999999997</v>
      </c>
      <c r="V177" s="26">
        <f t="shared" si="51"/>
        <v>2209.14</v>
      </c>
      <c r="W177" s="26">
        <f t="shared" si="52"/>
        <v>2000.028</v>
      </c>
      <c r="X177" s="43"/>
      <c r="Y177" s="46">
        <v>169</v>
      </c>
      <c r="Z177" s="49"/>
      <c r="AA177" s="47" t="s">
        <v>1193</v>
      </c>
      <c r="AB177" s="47" t="s">
        <v>1655</v>
      </c>
      <c r="AC177" s="47" t="s">
        <v>1656</v>
      </c>
      <c r="AD177" s="50" t="s">
        <v>1657</v>
      </c>
      <c r="AE177" s="47" t="s">
        <v>1658</v>
      </c>
      <c r="AF177" s="50" t="s">
        <v>1659</v>
      </c>
      <c r="AG177" s="47" t="s">
        <v>1660</v>
      </c>
      <c r="AH177" s="47" t="s">
        <v>1661</v>
      </c>
      <c r="AI177" s="47" t="s">
        <v>1662</v>
      </c>
      <c r="AJ177" s="47" t="s">
        <v>1663</v>
      </c>
      <c r="AK177" s="43"/>
      <c r="AL177" s="36">
        <v>169</v>
      </c>
      <c r="AM177" s="37">
        <f t="shared" si="53"/>
        <v>0</v>
      </c>
      <c r="AN177" s="37">
        <f t="shared" si="54"/>
        <v>1570.8719999999998</v>
      </c>
      <c r="AO177" s="37">
        <f t="shared" si="55"/>
        <v>4660.32</v>
      </c>
      <c r="AP177" s="37">
        <f t="shared" si="56"/>
        <v>2307.0360000000001</v>
      </c>
      <c r="AQ177" s="37">
        <f t="shared" si="57"/>
        <v>2566.1639999999998</v>
      </c>
      <c r="AR177" s="37">
        <f t="shared" si="58"/>
        <v>3701.424</v>
      </c>
      <c r="AS177" s="37">
        <f t="shared" si="59"/>
        <v>2786.0639999999999</v>
      </c>
      <c r="AT177" s="37">
        <f t="shared" si="60"/>
        <v>1976.4119999999998</v>
      </c>
      <c r="AU177" s="37">
        <f t="shared" si="61"/>
        <v>2176.0439999999999</v>
      </c>
      <c r="AV177" s="37">
        <f t="shared" si="62"/>
        <v>2237.2079999999996</v>
      </c>
      <c r="AW177" s="37">
        <f t="shared" si="63"/>
        <v>2245.5839999999998</v>
      </c>
    </row>
    <row r="178" spans="1:49">
      <c r="A178" s="22">
        <v>175</v>
      </c>
      <c r="B178" s="23">
        <v>1528.11</v>
      </c>
      <c r="C178" s="23">
        <v>3167.79</v>
      </c>
      <c r="D178" s="23">
        <v>2215.2600000000002</v>
      </c>
      <c r="E178" s="23">
        <v>2386.1999999999998</v>
      </c>
      <c r="F178" s="23">
        <v>1812.68</v>
      </c>
      <c r="G178" s="24"/>
      <c r="H178" s="23">
        <v>1851.61</v>
      </c>
      <c r="I178" s="23">
        <v>2020.36</v>
      </c>
      <c r="J178" s="23">
        <v>1906.5</v>
      </c>
      <c r="K178" s="23">
        <v>1725.87</v>
      </c>
      <c r="M178" s="25">
        <v>170</v>
      </c>
      <c r="N178" s="26">
        <f t="shared" si="43"/>
        <v>1782.3239999999998</v>
      </c>
      <c r="O178" s="26">
        <f t="shared" si="44"/>
        <v>3681.36</v>
      </c>
      <c r="P178" s="26">
        <f t="shared" si="45"/>
        <v>2588.748</v>
      </c>
      <c r="Q178" s="26">
        <f t="shared" si="46"/>
        <v>2786.2439999999997</v>
      </c>
      <c r="R178" s="26">
        <f t="shared" si="47"/>
        <v>2111.9639999999999</v>
      </c>
      <c r="S178" s="26">
        <f t="shared" si="48"/>
        <v>0</v>
      </c>
      <c r="T178" s="26">
        <f t="shared" si="49"/>
        <v>2160.1559999999999</v>
      </c>
      <c r="U178" s="26">
        <f t="shared" si="50"/>
        <v>2355.1680000000001</v>
      </c>
      <c r="V178" s="26">
        <f t="shared" si="51"/>
        <v>2222.2439999999997</v>
      </c>
      <c r="W178" s="26">
        <f t="shared" si="52"/>
        <v>2011.86</v>
      </c>
      <c r="X178" s="43"/>
      <c r="Y178" s="46">
        <v>170</v>
      </c>
      <c r="Z178" s="49"/>
      <c r="AA178" s="47" t="s">
        <v>1664</v>
      </c>
      <c r="AB178" s="47" t="s">
        <v>1665</v>
      </c>
      <c r="AC178" s="47" t="s">
        <v>1666</v>
      </c>
      <c r="AD178" s="50" t="s">
        <v>1667</v>
      </c>
      <c r="AE178" s="47" t="s">
        <v>1668</v>
      </c>
      <c r="AF178" s="50" t="s">
        <v>1669</v>
      </c>
      <c r="AG178" s="47" t="s">
        <v>1670</v>
      </c>
      <c r="AH178" s="47" t="s">
        <v>1671</v>
      </c>
      <c r="AI178" s="47" t="s">
        <v>1672</v>
      </c>
      <c r="AJ178" s="47" t="s">
        <v>1673</v>
      </c>
      <c r="AK178" s="43"/>
      <c r="AL178" s="36">
        <v>170</v>
      </c>
      <c r="AM178" s="37">
        <f t="shared" si="53"/>
        <v>0</v>
      </c>
      <c r="AN178" s="37">
        <f t="shared" si="54"/>
        <v>1579.836</v>
      </c>
      <c r="AO178" s="37">
        <f t="shared" si="55"/>
        <v>4690.308</v>
      </c>
      <c r="AP178" s="37">
        <f t="shared" si="56"/>
        <v>2320.2959999999998</v>
      </c>
      <c r="AQ178" s="37">
        <f t="shared" si="57"/>
        <v>2579.4360000000001</v>
      </c>
      <c r="AR178" s="37">
        <f t="shared" si="58"/>
        <v>3725.7479999999996</v>
      </c>
      <c r="AS178" s="37">
        <f t="shared" si="59"/>
        <v>2801.4959999999996</v>
      </c>
      <c r="AT178" s="37">
        <f t="shared" si="60"/>
        <v>1988.1119999999999</v>
      </c>
      <c r="AU178" s="37">
        <f t="shared" si="61"/>
        <v>2188.9199999999996</v>
      </c>
      <c r="AV178" s="37">
        <f t="shared" si="62"/>
        <v>2250.4920000000002</v>
      </c>
      <c r="AW178" s="37">
        <f t="shared" si="63"/>
        <v>2258.8679999999999</v>
      </c>
    </row>
    <row r="179" spans="1:49">
      <c r="A179" s="22">
        <v>176</v>
      </c>
      <c r="B179" s="23">
        <v>1536.67</v>
      </c>
      <c r="C179" s="23">
        <v>3187.79</v>
      </c>
      <c r="D179" s="23">
        <v>2232.2600000000002</v>
      </c>
      <c r="E179" s="23">
        <v>2399.0700000000002</v>
      </c>
      <c r="F179" s="23">
        <v>1823.22</v>
      </c>
      <c r="G179" s="24"/>
      <c r="H179" s="23">
        <v>1861.91</v>
      </c>
      <c r="I179" s="23">
        <v>2031.91</v>
      </c>
      <c r="J179" s="23">
        <v>1917.42</v>
      </c>
      <c r="K179" s="23">
        <v>1735.73</v>
      </c>
      <c r="M179" s="25">
        <v>171</v>
      </c>
      <c r="N179" s="26">
        <f t="shared" si="43"/>
        <v>1792.6079999999999</v>
      </c>
      <c r="O179" s="26">
        <f t="shared" si="44"/>
        <v>3705.36</v>
      </c>
      <c r="P179" s="26">
        <f t="shared" si="45"/>
        <v>2598.3360000000002</v>
      </c>
      <c r="Q179" s="26">
        <f t="shared" si="46"/>
        <v>2801.6759999999999</v>
      </c>
      <c r="R179" s="26">
        <f t="shared" si="47"/>
        <v>2124.6120000000001</v>
      </c>
      <c r="S179" s="26">
        <f t="shared" si="48"/>
        <v>0</v>
      </c>
      <c r="T179" s="26">
        <f t="shared" si="49"/>
        <v>2172.5160000000001</v>
      </c>
      <c r="U179" s="26">
        <f t="shared" si="50"/>
        <v>2369.0160000000001</v>
      </c>
      <c r="V179" s="26">
        <f t="shared" si="51"/>
        <v>2235.3599999999997</v>
      </c>
      <c r="W179" s="26">
        <f t="shared" si="52"/>
        <v>2023.692</v>
      </c>
      <c r="X179" s="43"/>
      <c r="Y179" s="46">
        <v>171</v>
      </c>
      <c r="Z179" s="49"/>
      <c r="AA179" s="47" t="s">
        <v>1674</v>
      </c>
      <c r="AB179" s="47" t="s">
        <v>1675</v>
      </c>
      <c r="AC179" s="47" t="s">
        <v>1676</v>
      </c>
      <c r="AD179" s="50" t="s">
        <v>1677</v>
      </c>
      <c r="AE179" s="47" t="s">
        <v>1678</v>
      </c>
      <c r="AF179" s="50" t="s">
        <v>1679</v>
      </c>
      <c r="AG179" s="47" t="s">
        <v>1680</v>
      </c>
      <c r="AH179" s="47" t="s">
        <v>1681</v>
      </c>
      <c r="AI179" s="47" t="s">
        <v>1682</v>
      </c>
      <c r="AJ179" s="47" t="s">
        <v>1683</v>
      </c>
      <c r="AK179" s="43"/>
      <c r="AL179" s="36">
        <v>171</v>
      </c>
      <c r="AM179" s="37">
        <f t="shared" si="53"/>
        <v>0</v>
      </c>
      <c r="AN179" s="37">
        <f t="shared" si="54"/>
        <v>1588.8</v>
      </c>
      <c r="AO179" s="37">
        <f t="shared" si="55"/>
        <v>4720.2959999999994</v>
      </c>
      <c r="AP179" s="37">
        <f t="shared" si="56"/>
        <v>2333.5439999999999</v>
      </c>
      <c r="AQ179" s="37">
        <f t="shared" si="57"/>
        <v>2592.7199999999998</v>
      </c>
      <c r="AR179" s="37">
        <f t="shared" si="58"/>
        <v>3750.06</v>
      </c>
      <c r="AS179" s="37">
        <f t="shared" si="59"/>
        <v>2816.9399999999996</v>
      </c>
      <c r="AT179" s="37">
        <f t="shared" si="60"/>
        <v>1999.8</v>
      </c>
      <c r="AU179" s="37">
        <f t="shared" si="61"/>
        <v>2201.7959999999998</v>
      </c>
      <c r="AV179" s="37">
        <f t="shared" si="62"/>
        <v>2263.7640000000001</v>
      </c>
      <c r="AW179" s="37">
        <f t="shared" si="63"/>
        <v>2272.152</v>
      </c>
    </row>
    <row r="180" spans="1:49">
      <c r="A180" s="22">
        <v>177</v>
      </c>
      <c r="B180" s="23">
        <v>1545.24</v>
      </c>
      <c r="C180" s="23">
        <v>3207.79</v>
      </c>
      <c r="D180" s="23">
        <v>2240.25</v>
      </c>
      <c r="E180" s="23">
        <v>2411.9299999999998</v>
      </c>
      <c r="F180" s="23">
        <v>1833.76</v>
      </c>
      <c r="G180" s="24"/>
      <c r="H180" s="23">
        <v>1872.21</v>
      </c>
      <c r="I180" s="23">
        <v>2043.46</v>
      </c>
      <c r="J180" s="23">
        <v>1928.34</v>
      </c>
      <c r="K180" s="23">
        <v>1745.58</v>
      </c>
      <c r="M180" s="25">
        <v>172</v>
      </c>
      <c r="N180" s="26">
        <f t="shared" si="43"/>
        <v>1802.8920000000001</v>
      </c>
      <c r="O180" s="26">
        <f t="shared" si="44"/>
        <v>3729.36</v>
      </c>
      <c r="P180" s="26">
        <f t="shared" si="45"/>
        <v>2618.7360000000003</v>
      </c>
      <c r="Q180" s="26">
        <f t="shared" si="46"/>
        <v>2817.12</v>
      </c>
      <c r="R180" s="26">
        <f t="shared" si="47"/>
        <v>2137.2599999999998</v>
      </c>
      <c r="S180" s="26">
        <f t="shared" si="48"/>
        <v>0</v>
      </c>
      <c r="T180" s="26">
        <f t="shared" si="49"/>
        <v>2184.864</v>
      </c>
      <c r="U180" s="26">
        <f t="shared" si="50"/>
        <v>2382.8759999999997</v>
      </c>
      <c r="V180" s="26">
        <f t="shared" si="51"/>
        <v>2248.4639999999999</v>
      </c>
      <c r="W180" s="26">
        <f t="shared" si="52"/>
        <v>2035.5359999999998</v>
      </c>
      <c r="X180" s="43"/>
      <c r="Y180" s="46">
        <v>172</v>
      </c>
      <c r="Z180" s="49"/>
      <c r="AA180" s="47" t="s">
        <v>1684</v>
      </c>
      <c r="AB180" s="47" t="s">
        <v>1685</v>
      </c>
      <c r="AC180" s="47" t="s">
        <v>1686</v>
      </c>
      <c r="AD180" s="50" t="s">
        <v>1687</v>
      </c>
      <c r="AE180" s="47" t="s">
        <v>1688</v>
      </c>
      <c r="AF180" s="50" t="s">
        <v>1689</v>
      </c>
      <c r="AG180" s="47" t="s">
        <v>1690</v>
      </c>
      <c r="AH180" s="47" t="s">
        <v>1691</v>
      </c>
      <c r="AI180" s="47" t="s">
        <v>1692</v>
      </c>
      <c r="AJ180" s="47" t="s">
        <v>1693</v>
      </c>
      <c r="AK180" s="43"/>
      <c r="AL180" s="36">
        <v>172</v>
      </c>
      <c r="AM180" s="37">
        <f t="shared" si="53"/>
        <v>0</v>
      </c>
      <c r="AN180" s="37">
        <f t="shared" si="54"/>
        <v>1597.7760000000001</v>
      </c>
      <c r="AO180" s="37">
        <f t="shared" si="55"/>
        <v>4750.2839999999997</v>
      </c>
      <c r="AP180" s="37">
        <f t="shared" si="56"/>
        <v>2346.7919999999999</v>
      </c>
      <c r="AQ180" s="37">
        <f t="shared" si="57"/>
        <v>2605.9919999999997</v>
      </c>
      <c r="AR180" s="37">
        <f t="shared" si="58"/>
        <v>3774.384</v>
      </c>
      <c r="AS180" s="37">
        <f t="shared" si="59"/>
        <v>2832.3719999999998</v>
      </c>
      <c r="AT180" s="37">
        <f t="shared" si="60"/>
        <v>2011.5</v>
      </c>
      <c r="AU180" s="37">
        <f t="shared" si="61"/>
        <v>2214.672</v>
      </c>
      <c r="AV180" s="37">
        <f t="shared" si="62"/>
        <v>2277.0360000000001</v>
      </c>
      <c r="AW180" s="37">
        <f t="shared" si="63"/>
        <v>2285.4359999999997</v>
      </c>
    </row>
    <row r="181" spans="1:49">
      <c r="A181" s="22">
        <v>178</v>
      </c>
      <c r="B181" s="23">
        <v>1553.81</v>
      </c>
      <c r="C181" s="23">
        <v>3227.79</v>
      </c>
      <c r="D181" s="23">
        <v>2257.25</v>
      </c>
      <c r="E181" s="23">
        <v>2424.8000000000002</v>
      </c>
      <c r="F181" s="23">
        <v>1844.31</v>
      </c>
      <c r="G181" s="24"/>
      <c r="H181" s="23">
        <v>1882.5</v>
      </c>
      <c r="I181" s="23">
        <v>2055</v>
      </c>
      <c r="J181" s="23">
        <v>1939.27</v>
      </c>
      <c r="K181" s="23">
        <v>1755.44</v>
      </c>
      <c r="M181" s="25">
        <v>173</v>
      </c>
      <c r="N181" s="26">
        <f t="shared" si="43"/>
        <v>1813.164</v>
      </c>
      <c r="O181" s="26">
        <f t="shared" si="44"/>
        <v>3753.36</v>
      </c>
      <c r="P181" s="26">
        <f t="shared" si="45"/>
        <v>2628.3240000000001</v>
      </c>
      <c r="Q181" s="26">
        <f t="shared" si="46"/>
        <v>2832.5639999999999</v>
      </c>
      <c r="R181" s="26">
        <f t="shared" si="47"/>
        <v>2149.9199999999996</v>
      </c>
      <c r="S181" s="26">
        <f t="shared" si="48"/>
        <v>0</v>
      </c>
      <c r="T181" s="26">
        <f t="shared" si="49"/>
        <v>2197.2239999999997</v>
      </c>
      <c r="U181" s="26">
        <f t="shared" si="50"/>
        <v>2396.7359999999999</v>
      </c>
      <c r="V181" s="26">
        <f t="shared" si="51"/>
        <v>2261.58</v>
      </c>
      <c r="W181" s="26">
        <f t="shared" si="52"/>
        <v>2047.3679999999999</v>
      </c>
      <c r="X181" s="43"/>
      <c r="Y181" s="46">
        <v>173</v>
      </c>
      <c r="Z181" s="49"/>
      <c r="AA181" s="47" t="s">
        <v>1694</v>
      </c>
      <c r="AB181" s="47" t="s">
        <v>1695</v>
      </c>
      <c r="AC181" s="47" t="s">
        <v>1696</v>
      </c>
      <c r="AD181" s="50" t="s">
        <v>1697</v>
      </c>
      <c r="AE181" s="47" t="s">
        <v>1698</v>
      </c>
      <c r="AF181" s="50" t="s">
        <v>1699</v>
      </c>
      <c r="AG181" s="47" t="s">
        <v>1700</v>
      </c>
      <c r="AH181" s="47" t="s">
        <v>1701</v>
      </c>
      <c r="AI181" s="47" t="s">
        <v>1702</v>
      </c>
      <c r="AJ181" s="47" t="s">
        <v>1703</v>
      </c>
      <c r="AK181" s="43"/>
      <c r="AL181" s="36">
        <v>173</v>
      </c>
      <c r="AM181" s="37">
        <f t="shared" si="53"/>
        <v>0</v>
      </c>
      <c r="AN181" s="37">
        <f t="shared" si="54"/>
        <v>1606.74</v>
      </c>
      <c r="AO181" s="37">
        <f t="shared" si="55"/>
        <v>4780.2719999999999</v>
      </c>
      <c r="AP181" s="37">
        <f t="shared" si="56"/>
        <v>2360.0520000000001</v>
      </c>
      <c r="AQ181" s="37">
        <f t="shared" si="57"/>
        <v>2619.2639999999997</v>
      </c>
      <c r="AR181" s="37">
        <f t="shared" si="58"/>
        <v>3798.6959999999999</v>
      </c>
      <c r="AS181" s="37">
        <f t="shared" si="59"/>
        <v>2847.8159999999998</v>
      </c>
      <c r="AT181" s="37">
        <f t="shared" si="60"/>
        <v>2023.1879999999999</v>
      </c>
      <c r="AU181" s="37">
        <f t="shared" si="61"/>
        <v>2227.5479999999998</v>
      </c>
      <c r="AV181" s="37">
        <f t="shared" si="62"/>
        <v>2290.3199999999997</v>
      </c>
      <c r="AW181" s="37">
        <f t="shared" si="63"/>
        <v>2298.732</v>
      </c>
    </row>
    <row r="182" spans="1:49">
      <c r="A182" s="22">
        <v>179</v>
      </c>
      <c r="B182" s="23">
        <v>1562.37</v>
      </c>
      <c r="C182" s="23">
        <v>3247.79</v>
      </c>
      <c r="D182" s="23">
        <v>2265.2399999999998</v>
      </c>
      <c r="E182" s="23">
        <v>2437.67</v>
      </c>
      <c r="F182" s="23">
        <v>1854.85</v>
      </c>
      <c r="G182" s="24"/>
      <c r="H182" s="23">
        <v>1892.8</v>
      </c>
      <c r="I182" s="23">
        <v>2066.54</v>
      </c>
      <c r="J182" s="23">
        <v>1950.19</v>
      </c>
      <c r="K182" s="23">
        <v>1765.31</v>
      </c>
      <c r="M182" s="25">
        <v>174</v>
      </c>
      <c r="N182" s="26">
        <f t="shared" si="43"/>
        <v>1823.4479999999999</v>
      </c>
      <c r="O182" s="26">
        <f t="shared" si="44"/>
        <v>3777.348</v>
      </c>
      <c r="P182" s="26">
        <f t="shared" si="45"/>
        <v>2648.7239999999997</v>
      </c>
      <c r="Q182" s="26">
        <f t="shared" si="46"/>
        <v>2847.9959999999996</v>
      </c>
      <c r="R182" s="26">
        <f t="shared" si="47"/>
        <v>2162.5680000000002</v>
      </c>
      <c r="S182" s="26">
        <f t="shared" si="48"/>
        <v>0</v>
      </c>
      <c r="T182" s="26">
        <f t="shared" si="49"/>
        <v>2209.5839999999998</v>
      </c>
      <c r="U182" s="26">
        <f t="shared" si="50"/>
        <v>2410.5839999999998</v>
      </c>
      <c r="V182" s="26">
        <f t="shared" si="51"/>
        <v>2274.6839999999997</v>
      </c>
      <c r="W182" s="26">
        <f t="shared" si="52"/>
        <v>2059.1999999999998</v>
      </c>
      <c r="X182" s="43"/>
      <c r="Y182" s="46">
        <v>174</v>
      </c>
      <c r="Z182" s="49"/>
      <c r="AA182" s="47" t="s">
        <v>1704</v>
      </c>
      <c r="AB182" s="47" t="s">
        <v>1705</v>
      </c>
      <c r="AC182" s="47" t="s">
        <v>1706</v>
      </c>
      <c r="AD182" s="50" t="s">
        <v>1707</v>
      </c>
      <c r="AE182" s="47" t="s">
        <v>1708</v>
      </c>
      <c r="AF182" s="50" t="s">
        <v>1709</v>
      </c>
      <c r="AG182" s="47" t="s">
        <v>1710</v>
      </c>
      <c r="AH182" s="47" t="s">
        <v>1711</v>
      </c>
      <c r="AI182" s="47" t="s">
        <v>1712</v>
      </c>
      <c r="AJ182" s="47" t="s">
        <v>1713</v>
      </c>
      <c r="AK182" s="43"/>
      <c r="AL182" s="36">
        <v>174</v>
      </c>
      <c r="AM182" s="37">
        <f t="shared" si="53"/>
        <v>0</v>
      </c>
      <c r="AN182" s="37">
        <f t="shared" si="54"/>
        <v>1615.7160000000001</v>
      </c>
      <c r="AO182" s="37">
        <f t="shared" si="55"/>
        <v>4810.26</v>
      </c>
      <c r="AP182" s="37">
        <f t="shared" si="56"/>
        <v>2373.2999999999997</v>
      </c>
      <c r="AQ182" s="37">
        <f t="shared" si="57"/>
        <v>2632.5360000000001</v>
      </c>
      <c r="AR182" s="37">
        <f t="shared" si="58"/>
        <v>3823.0199999999995</v>
      </c>
      <c r="AS182" s="37">
        <f t="shared" si="59"/>
        <v>2863.248</v>
      </c>
      <c r="AT182" s="37">
        <f t="shared" si="60"/>
        <v>2034.8879999999999</v>
      </c>
      <c r="AU182" s="37">
        <f t="shared" si="61"/>
        <v>2240.424</v>
      </c>
      <c r="AV182" s="37">
        <f t="shared" si="62"/>
        <v>2303.5920000000001</v>
      </c>
      <c r="AW182" s="37">
        <f t="shared" si="63"/>
        <v>2312.0160000000001</v>
      </c>
    </row>
    <row r="183" spans="1:49">
      <c r="A183" s="22">
        <v>180</v>
      </c>
      <c r="B183" s="23">
        <v>1570.94</v>
      </c>
      <c r="C183" s="23">
        <v>3267.79</v>
      </c>
      <c r="D183" s="23">
        <v>2282.2399999999998</v>
      </c>
      <c r="E183" s="23">
        <v>2450.5300000000002</v>
      </c>
      <c r="F183" s="23">
        <v>1865.39</v>
      </c>
      <c r="G183" s="24"/>
      <c r="H183" s="23">
        <v>1903.1</v>
      </c>
      <c r="I183" s="23">
        <v>2078.09</v>
      </c>
      <c r="J183" s="23">
        <v>1961.12</v>
      </c>
      <c r="K183" s="23">
        <v>1775.17</v>
      </c>
      <c r="M183" s="25">
        <v>175</v>
      </c>
      <c r="N183" s="26">
        <f t="shared" si="43"/>
        <v>1833.7319999999997</v>
      </c>
      <c r="O183" s="26">
        <f t="shared" si="44"/>
        <v>3801.348</v>
      </c>
      <c r="P183" s="26">
        <f t="shared" si="45"/>
        <v>2658.3120000000004</v>
      </c>
      <c r="Q183" s="26">
        <f t="shared" si="46"/>
        <v>2863.4399999999996</v>
      </c>
      <c r="R183" s="26">
        <f t="shared" si="47"/>
        <v>2175.2159999999999</v>
      </c>
      <c r="S183" s="26">
        <f t="shared" si="48"/>
        <v>0</v>
      </c>
      <c r="T183" s="26">
        <f t="shared" si="49"/>
        <v>2221.9319999999998</v>
      </c>
      <c r="U183" s="26">
        <f t="shared" si="50"/>
        <v>2424.4319999999998</v>
      </c>
      <c r="V183" s="26">
        <f t="shared" si="51"/>
        <v>2287.7999999999997</v>
      </c>
      <c r="W183" s="26">
        <f t="shared" si="52"/>
        <v>2071.0439999999999</v>
      </c>
      <c r="X183" s="43"/>
      <c r="Y183" s="46">
        <v>175</v>
      </c>
      <c r="Z183" s="49"/>
      <c r="AA183" s="47" t="s">
        <v>1714</v>
      </c>
      <c r="AB183" s="47" t="s">
        <v>1715</v>
      </c>
      <c r="AC183" s="47" t="s">
        <v>1716</v>
      </c>
      <c r="AD183" s="50" t="s">
        <v>1717</v>
      </c>
      <c r="AE183" s="47" t="s">
        <v>1718</v>
      </c>
      <c r="AF183" s="50" t="s">
        <v>1719</v>
      </c>
      <c r="AG183" s="47" t="s">
        <v>1720</v>
      </c>
      <c r="AH183" s="47" t="s">
        <v>1721</v>
      </c>
      <c r="AI183" s="47" t="s">
        <v>1722</v>
      </c>
      <c r="AJ183" s="47" t="s">
        <v>1723</v>
      </c>
      <c r="AK183" s="43"/>
      <c r="AL183" s="36">
        <v>175</v>
      </c>
      <c r="AM183" s="37">
        <f t="shared" si="53"/>
        <v>0</v>
      </c>
      <c r="AN183" s="37">
        <f t="shared" si="54"/>
        <v>1624.68</v>
      </c>
      <c r="AO183" s="37">
        <f t="shared" si="55"/>
        <v>4840.2479999999996</v>
      </c>
      <c r="AP183" s="37">
        <f t="shared" si="56"/>
        <v>2386.5479999999998</v>
      </c>
      <c r="AQ183" s="37">
        <f t="shared" si="57"/>
        <v>2645.808</v>
      </c>
      <c r="AR183" s="37">
        <f t="shared" si="58"/>
        <v>3847.3319999999999</v>
      </c>
      <c r="AS183" s="37">
        <f t="shared" si="59"/>
        <v>2878.6919999999996</v>
      </c>
      <c r="AT183" s="37">
        <f t="shared" si="60"/>
        <v>2046.576</v>
      </c>
      <c r="AU183" s="37">
        <f t="shared" si="61"/>
        <v>2253.2999999999997</v>
      </c>
      <c r="AV183" s="37">
        <f t="shared" si="62"/>
        <v>2316.864</v>
      </c>
      <c r="AW183" s="37">
        <f t="shared" si="63"/>
        <v>2325.2999999999997</v>
      </c>
    </row>
    <row r="184" spans="1:49">
      <c r="A184" s="22">
        <v>181</v>
      </c>
      <c r="B184" s="23">
        <v>1579.51</v>
      </c>
      <c r="C184" s="23">
        <v>3287.79</v>
      </c>
      <c r="D184" s="23">
        <v>2290.23</v>
      </c>
      <c r="E184" s="23">
        <v>2463.4</v>
      </c>
      <c r="F184" s="23">
        <v>1875.93</v>
      </c>
      <c r="G184" s="24"/>
      <c r="H184" s="23">
        <v>1913.39</v>
      </c>
      <c r="I184" s="23">
        <v>2089.64</v>
      </c>
      <c r="J184" s="23">
        <v>1972.04</v>
      </c>
      <c r="K184" s="23">
        <v>1785.03</v>
      </c>
      <c r="M184" s="25">
        <v>176</v>
      </c>
      <c r="N184" s="26">
        <f t="shared" si="43"/>
        <v>1844.0039999999999</v>
      </c>
      <c r="O184" s="26">
        <f t="shared" si="44"/>
        <v>3825.348</v>
      </c>
      <c r="P184" s="26">
        <f t="shared" si="45"/>
        <v>2678.712</v>
      </c>
      <c r="Q184" s="26">
        <f t="shared" si="46"/>
        <v>2878.884</v>
      </c>
      <c r="R184" s="26">
        <f t="shared" si="47"/>
        <v>2187.864</v>
      </c>
      <c r="S184" s="26">
        <f t="shared" si="48"/>
        <v>0</v>
      </c>
      <c r="T184" s="26">
        <f t="shared" si="49"/>
        <v>2234.2919999999999</v>
      </c>
      <c r="U184" s="26">
        <f t="shared" si="50"/>
        <v>2438.2919999999999</v>
      </c>
      <c r="V184" s="26">
        <f t="shared" si="51"/>
        <v>2300.904</v>
      </c>
      <c r="W184" s="26">
        <f t="shared" si="52"/>
        <v>2082.8759999999997</v>
      </c>
      <c r="X184" s="43"/>
      <c r="Y184" s="46">
        <v>176</v>
      </c>
      <c r="Z184" s="49"/>
      <c r="AA184" s="47" t="s">
        <v>1724</v>
      </c>
      <c r="AB184" s="47" t="s">
        <v>1725</v>
      </c>
      <c r="AC184" s="47" t="s">
        <v>1726</v>
      </c>
      <c r="AD184" s="50" t="s">
        <v>1727</v>
      </c>
      <c r="AE184" s="47" t="s">
        <v>1728</v>
      </c>
      <c r="AF184" s="50" t="s">
        <v>1729</v>
      </c>
      <c r="AG184" s="47" t="s">
        <v>1730</v>
      </c>
      <c r="AH184" s="47" t="s">
        <v>1731</v>
      </c>
      <c r="AI184" s="47" t="s">
        <v>1732</v>
      </c>
      <c r="AJ184" s="47" t="s">
        <v>1733</v>
      </c>
      <c r="AK184" s="43"/>
      <c r="AL184" s="36">
        <v>176</v>
      </c>
      <c r="AM184" s="37">
        <f t="shared" si="53"/>
        <v>0</v>
      </c>
      <c r="AN184" s="37">
        <f t="shared" si="54"/>
        <v>1633.6560000000002</v>
      </c>
      <c r="AO184" s="37">
        <f t="shared" si="55"/>
        <v>4870.2359999999999</v>
      </c>
      <c r="AP184" s="37">
        <f t="shared" si="56"/>
        <v>2399.808</v>
      </c>
      <c r="AQ184" s="37">
        <f t="shared" si="57"/>
        <v>2659.0919999999996</v>
      </c>
      <c r="AR184" s="37">
        <f t="shared" si="58"/>
        <v>3871.6559999999999</v>
      </c>
      <c r="AS184" s="37">
        <f t="shared" si="59"/>
        <v>2894.1239999999998</v>
      </c>
      <c r="AT184" s="37">
        <f t="shared" si="60"/>
        <v>2058.2759999999998</v>
      </c>
      <c r="AU184" s="37">
        <f t="shared" si="61"/>
        <v>2266.1759999999999</v>
      </c>
      <c r="AV184" s="37">
        <f t="shared" si="62"/>
        <v>2330.1479999999997</v>
      </c>
      <c r="AW184" s="37">
        <f t="shared" si="63"/>
        <v>2338.596</v>
      </c>
    </row>
    <row r="185" spans="1:49">
      <c r="A185" s="22">
        <v>182</v>
      </c>
      <c r="B185" s="23">
        <v>1588.07</v>
      </c>
      <c r="C185" s="23">
        <v>3307.79</v>
      </c>
      <c r="D185" s="23">
        <v>2307.23</v>
      </c>
      <c r="E185" s="23">
        <v>2476.27</v>
      </c>
      <c r="F185" s="23">
        <v>1886.47</v>
      </c>
      <c r="G185" s="24"/>
      <c r="H185" s="23">
        <v>1923.69</v>
      </c>
      <c r="I185" s="23">
        <v>2101.1799999999998</v>
      </c>
      <c r="J185" s="23">
        <v>1982.97</v>
      </c>
      <c r="K185" s="23">
        <v>1794.9</v>
      </c>
      <c r="M185" s="25">
        <v>177</v>
      </c>
      <c r="N185" s="26">
        <f t="shared" si="43"/>
        <v>1854.288</v>
      </c>
      <c r="O185" s="26">
        <f t="shared" si="44"/>
        <v>3849.348</v>
      </c>
      <c r="P185" s="26">
        <f t="shared" si="45"/>
        <v>2688.2999999999997</v>
      </c>
      <c r="Q185" s="26">
        <f t="shared" si="46"/>
        <v>2894.3159999999998</v>
      </c>
      <c r="R185" s="26">
        <f t="shared" si="47"/>
        <v>2200.5119999999997</v>
      </c>
      <c r="S185" s="26">
        <f t="shared" si="48"/>
        <v>0</v>
      </c>
      <c r="T185" s="26">
        <f t="shared" si="49"/>
        <v>2246.652</v>
      </c>
      <c r="U185" s="26">
        <f t="shared" si="50"/>
        <v>2452.152</v>
      </c>
      <c r="V185" s="26">
        <f t="shared" si="51"/>
        <v>2314.0079999999998</v>
      </c>
      <c r="W185" s="26">
        <f t="shared" si="52"/>
        <v>2094.6959999999999</v>
      </c>
      <c r="X185" s="43"/>
      <c r="Y185" s="46">
        <v>177</v>
      </c>
      <c r="Z185" s="49"/>
      <c r="AA185" s="47" t="s">
        <v>1734</v>
      </c>
      <c r="AB185" s="47" t="s">
        <v>1735</v>
      </c>
      <c r="AC185" s="47" t="s">
        <v>1736</v>
      </c>
      <c r="AD185" s="50" t="s">
        <v>1737</v>
      </c>
      <c r="AE185" s="47" t="s">
        <v>1738</v>
      </c>
      <c r="AF185" s="50" t="s">
        <v>1739</v>
      </c>
      <c r="AG185" s="47" t="s">
        <v>1740</v>
      </c>
      <c r="AH185" s="47" t="s">
        <v>1741</v>
      </c>
      <c r="AI185" s="47" t="s">
        <v>1742</v>
      </c>
      <c r="AJ185" s="47" t="s">
        <v>1743</v>
      </c>
      <c r="AK185" s="43"/>
      <c r="AL185" s="36">
        <v>177</v>
      </c>
      <c r="AM185" s="37">
        <f t="shared" si="53"/>
        <v>0</v>
      </c>
      <c r="AN185" s="37">
        <f t="shared" si="54"/>
        <v>1642.62</v>
      </c>
      <c r="AO185" s="37">
        <f t="shared" si="55"/>
        <v>4900.2240000000002</v>
      </c>
      <c r="AP185" s="37">
        <f t="shared" si="56"/>
        <v>2413.056</v>
      </c>
      <c r="AQ185" s="37">
        <f t="shared" si="57"/>
        <v>2672.3639999999996</v>
      </c>
      <c r="AR185" s="37">
        <f t="shared" si="58"/>
        <v>3895.9679999999998</v>
      </c>
      <c r="AS185" s="37">
        <f t="shared" si="59"/>
        <v>2909.5679999999998</v>
      </c>
      <c r="AT185" s="37">
        <f t="shared" si="60"/>
        <v>2069.9639999999999</v>
      </c>
      <c r="AU185" s="37">
        <f t="shared" si="61"/>
        <v>2279.0520000000001</v>
      </c>
      <c r="AV185" s="37">
        <f t="shared" si="62"/>
        <v>2343.4199999999996</v>
      </c>
      <c r="AW185" s="37">
        <f t="shared" si="63"/>
        <v>2351.88</v>
      </c>
    </row>
    <row r="186" spans="1:49">
      <c r="A186" s="22">
        <v>183</v>
      </c>
      <c r="B186" s="23">
        <v>1596.64</v>
      </c>
      <c r="C186" s="23">
        <v>3327.79</v>
      </c>
      <c r="D186" s="23">
        <v>2315.2199999999998</v>
      </c>
      <c r="E186" s="23">
        <v>2489.13</v>
      </c>
      <c r="F186" s="23">
        <v>1897.02</v>
      </c>
      <c r="G186" s="24"/>
      <c r="H186" s="23">
        <v>1933.99</v>
      </c>
      <c r="I186" s="23">
        <v>2112.7199999999998</v>
      </c>
      <c r="J186" s="23">
        <v>1993.89</v>
      </c>
      <c r="K186" s="23">
        <v>1804.76</v>
      </c>
      <c r="M186" s="25">
        <v>178</v>
      </c>
      <c r="N186" s="26">
        <f t="shared" si="43"/>
        <v>1864.5719999999999</v>
      </c>
      <c r="O186" s="26">
        <f t="shared" si="44"/>
        <v>3873.348</v>
      </c>
      <c r="P186" s="26">
        <f t="shared" si="45"/>
        <v>2708.7</v>
      </c>
      <c r="Q186" s="26">
        <f t="shared" si="46"/>
        <v>2909.76</v>
      </c>
      <c r="R186" s="26">
        <f t="shared" si="47"/>
        <v>2213.172</v>
      </c>
      <c r="S186" s="26">
        <f t="shared" si="48"/>
        <v>0</v>
      </c>
      <c r="T186" s="26">
        <f t="shared" si="49"/>
        <v>2259</v>
      </c>
      <c r="U186" s="26">
        <f t="shared" si="50"/>
        <v>2466</v>
      </c>
      <c r="V186" s="26">
        <f t="shared" si="51"/>
        <v>2327.1239999999998</v>
      </c>
      <c r="W186" s="26">
        <f t="shared" si="52"/>
        <v>2106.5279999999998</v>
      </c>
      <c r="X186" s="43"/>
      <c r="Y186" s="46">
        <v>178</v>
      </c>
      <c r="Z186" s="49"/>
      <c r="AA186" s="47" t="s">
        <v>1744</v>
      </c>
      <c r="AB186" s="47" t="s">
        <v>1745</v>
      </c>
      <c r="AC186" s="47" t="s">
        <v>1746</v>
      </c>
      <c r="AD186" s="50" t="s">
        <v>1747</v>
      </c>
      <c r="AE186" s="47" t="s">
        <v>1748</v>
      </c>
      <c r="AF186" s="50" t="s">
        <v>1749</v>
      </c>
      <c r="AG186" s="47" t="s">
        <v>1750</v>
      </c>
      <c r="AH186" s="47" t="s">
        <v>1751</v>
      </c>
      <c r="AI186" s="47" t="s">
        <v>1752</v>
      </c>
      <c r="AJ186" s="47" t="s">
        <v>1753</v>
      </c>
      <c r="AK186" s="43"/>
      <c r="AL186" s="36">
        <v>178</v>
      </c>
      <c r="AM186" s="37">
        <f t="shared" si="53"/>
        <v>0</v>
      </c>
      <c r="AN186" s="37">
        <f t="shared" si="54"/>
        <v>1651.5959999999998</v>
      </c>
      <c r="AO186" s="37">
        <f t="shared" si="55"/>
        <v>4930.2120000000004</v>
      </c>
      <c r="AP186" s="37">
        <f t="shared" si="56"/>
        <v>2426.3040000000001</v>
      </c>
      <c r="AQ186" s="37">
        <f t="shared" si="57"/>
        <v>2685.636</v>
      </c>
      <c r="AR186" s="37">
        <f t="shared" si="58"/>
        <v>3920.2919999999995</v>
      </c>
      <c r="AS186" s="37">
        <f t="shared" si="59"/>
        <v>2925</v>
      </c>
      <c r="AT186" s="37">
        <f t="shared" si="60"/>
        <v>2081.6639999999998</v>
      </c>
      <c r="AU186" s="37">
        <f t="shared" si="61"/>
        <v>2291.9279999999999</v>
      </c>
      <c r="AV186" s="37">
        <f t="shared" si="62"/>
        <v>2356.692</v>
      </c>
      <c r="AW186" s="37">
        <f t="shared" si="63"/>
        <v>2365.1639999999998</v>
      </c>
    </row>
    <row r="187" spans="1:49">
      <c r="A187" s="22">
        <v>184</v>
      </c>
      <c r="B187" s="23">
        <v>1605.21</v>
      </c>
      <c r="C187" s="23">
        <v>3347.79</v>
      </c>
      <c r="D187" s="23">
        <v>2332.2199999999998</v>
      </c>
      <c r="E187" s="23">
        <v>2502</v>
      </c>
      <c r="F187" s="23">
        <v>1907.56</v>
      </c>
      <c r="G187" s="24"/>
      <c r="H187" s="23">
        <v>1944.28</v>
      </c>
      <c r="I187" s="23">
        <v>2124.27</v>
      </c>
      <c r="J187" s="23">
        <v>2004.81</v>
      </c>
      <c r="K187" s="23">
        <v>1814.62</v>
      </c>
      <c r="M187" s="25">
        <v>179</v>
      </c>
      <c r="N187" s="26">
        <f t="shared" si="43"/>
        <v>1874.8439999999998</v>
      </c>
      <c r="O187" s="26">
        <f t="shared" si="44"/>
        <v>3897.348</v>
      </c>
      <c r="P187" s="26">
        <f t="shared" si="45"/>
        <v>2718.2879999999996</v>
      </c>
      <c r="Q187" s="26">
        <f t="shared" si="46"/>
        <v>2925.2040000000002</v>
      </c>
      <c r="R187" s="26">
        <f t="shared" si="47"/>
        <v>2225.8199999999997</v>
      </c>
      <c r="S187" s="26">
        <f t="shared" si="48"/>
        <v>0</v>
      </c>
      <c r="T187" s="26">
        <f t="shared" si="49"/>
        <v>2271.3599999999997</v>
      </c>
      <c r="U187" s="26">
        <f t="shared" si="50"/>
        <v>2479.848</v>
      </c>
      <c r="V187" s="26">
        <f t="shared" si="51"/>
        <v>2340.2280000000001</v>
      </c>
      <c r="W187" s="26">
        <f t="shared" si="52"/>
        <v>2118.3719999999998</v>
      </c>
      <c r="X187" s="43"/>
      <c r="Y187" s="46">
        <v>179</v>
      </c>
      <c r="Z187" s="49"/>
      <c r="AA187" s="47" t="s">
        <v>1754</v>
      </c>
      <c r="AB187" s="47" t="s">
        <v>1755</v>
      </c>
      <c r="AC187" s="47" t="s">
        <v>1756</v>
      </c>
      <c r="AD187" s="50" t="s">
        <v>1757</v>
      </c>
      <c r="AE187" s="47" t="s">
        <v>1758</v>
      </c>
      <c r="AF187" s="50" t="s">
        <v>1759</v>
      </c>
      <c r="AG187" s="47" t="s">
        <v>1760</v>
      </c>
      <c r="AH187" s="47" t="s">
        <v>1761</v>
      </c>
      <c r="AI187" s="47" t="s">
        <v>1762</v>
      </c>
      <c r="AJ187" s="47" t="s">
        <v>1763</v>
      </c>
      <c r="AK187" s="43"/>
      <c r="AL187" s="36">
        <v>179</v>
      </c>
      <c r="AM187" s="37">
        <f t="shared" si="53"/>
        <v>0</v>
      </c>
      <c r="AN187" s="37">
        <f t="shared" si="54"/>
        <v>1660.56</v>
      </c>
      <c r="AO187" s="37">
        <f t="shared" si="55"/>
        <v>4960.2</v>
      </c>
      <c r="AP187" s="37">
        <f t="shared" si="56"/>
        <v>2439.5639999999999</v>
      </c>
      <c r="AQ187" s="37">
        <f t="shared" si="57"/>
        <v>2698.9079999999999</v>
      </c>
      <c r="AR187" s="37">
        <f t="shared" si="58"/>
        <v>3944.6039999999998</v>
      </c>
      <c r="AS187" s="37">
        <f t="shared" si="59"/>
        <v>2940.4320000000002</v>
      </c>
      <c r="AT187" s="37">
        <f t="shared" si="60"/>
        <v>2093.364</v>
      </c>
      <c r="AU187" s="37">
        <f t="shared" si="61"/>
        <v>2304.8040000000001</v>
      </c>
      <c r="AV187" s="37">
        <f t="shared" si="62"/>
        <v>2369.9639999999999</v>
      </c>
      <c r="AW187" s="37">
        <f t="shared" si="63"/>
        <v>2378.4479999999999</v>
      </c>
    </row>
    <row r="188" spans="1:49">
      <c r="A188" s="22">
        <v>185</v>
      </c>
      <c r="B188" s="23">
        <v>1613.77</v>
      </c>
      <c r="C188" s="23">
        <v>3367.79</v>
      </c>
      <c r="D188" s="23">
        <v>2340.21</v>
      </c>
      <c r="E188" s="23">
        <v>2514.87</v>
      </c>
      <c r="F188" s="23">
        <v>1918.1</v>
      </c>
      <c r="G188" s="24"/>
      <c r="H188" s="23">
        <v>1954.58</v>
      </c>
      <c r="I188" s="23">
        <v>2135.8200000000002</v>
      </c>
      <c r="J188" s="23">
        <v>2015.74</v>
      </c>
      <c r="K188" s="23">
        <v>1824.49</v>
      </c>
      <c r="M188" s="25">
        <v>180</v>
      </c>
      <c r="N188" s="26">
        <f t="shared" si="43"/>
        <v>1885.1279999999999</v>
      </c>
      <c r="O188" s="26">
        <f t="shared" si="44"/>
        <v>3921.348</v>
      </c>
      <c r="P188" s="26">
        <f t="shared" si="45"/>
        <v>2738.6879999999996</v>
      </c>
      <c r="Q188" s="26">
        <f t="shared" si="46"/>
        <v>2940.636</v>
      </c>
      <c r="R188" s="26">
        <f t="shared" si="47"/>
        <v>2238.4679999999998</v>
      </c>
      <c r="S188" s="26">
        <f t="shared" si="48"/>
        <v>0</v>
      </c>
      <c r="T188" s="26">
        <f t="shared" si="49"/>
        <v>2283.7199999999998</v>
      </c>
      <c r="U188" s="26">
        <f t="shared" si="50"/>
        <v>2493.7080000000001</v>
      </c>
      <c r="V188" s="26">
        <f t="shared" si="51"/>
        <v>2353.3439999999996</v>
      </c>
      <c r="W188" s="26">
        <f t="shared" si="52"/>
        <v>2130.2040000000002</v>
      </c>
      <c r="X188" s="43"/>
      <c r="Y188" s="46">
        <v>180</v>
      </c>
      <c r="Z188" s="49"/>
      <c r="AA188" s="47" t="s">
        <v>1764</v>
      </c>
      <c r="AB188" s="47" t="s">
        <v>1765</v>
      </c>
      <c r="AC188" s="47" t="s">
        <v>1766</v>
      </c>
      <c r="AD188" s="50" t="s">
        <v>1767</v>
      </c>
      <c r="AE188" s="47" t="s">
        <v>1768</v>
      </c>
      <c r="AF188" s="50" t="s">
        <v>1769</v>
      </c>
      <c r="AG188" s="47" t="s">
        <v>1770</v>
      </c>
      <c r="AH188" s="47" t="s">
        <v>1771</v>
      </c>
      <c r="AI188" s="47" t="s">
        <v>1772</v>
      </c>
      <c r="AJ188" s="47" t="s">
        <v>1773</v>
      </c>
      <c r="AK188" s="43"/>
      <c r="AL188" s="36">
        <v>180</v>
      </c>
      <c r="AM188" s="37">
        <f t="shared" si="53"/>
        <v>0</v>
      </c>
      <c r="AN188" s="37">
        <f t="shared" si="54"/>
        <v>1669.5239999999999</v>
      </c>
      <c r="AO188" s="37">
        <f t="shared" si="55"/>
        <v>4990.1879999999992</v>
      </c>
      <c r="AP188" s="37">
        <f t="shared" si="56"/>
        <v>2452.8119999999999</v>
      </c>
      <c r="AQ188" s="37">
        <f t="shared" si="57"/>
        <v>2712.18</v>
      </c>
      <c r="AR188" s="37">
        <f t="shared" si="58"/>
        <v>3968.9279999999999</v>
      </c>
      <c r="AS188" s="37">
        <f t="shared" si="59"/>
        <v>2955.8759999999997</v>
      </c>
      <c r="AT188" s="37">
        <f t="shared" si="60"/>
        <v>2105.0520000000001</v>
      </c>
      <c r="AU188" s="37">
        <f t="shared" si="61"/>
        <v>2317.6799999999998</v>
      </c>
      <c r="AV188" s="37">
        <f t="shared" si="62"/>
        <v>2383.248</v>
      </c>
      <c r="AW188" s="37">
        <f t="shared" si="63"/>
        <v>2391.7439999999997</v>
      </c>
    </row>
    <row r="189" spans="1:49">
      <c r="A189" s="22">
        <v>186</v>
      </c>
      <c r="B189" s="23">
        <v>1622.34</v>
      </c>
      <c r="C189" s="23">
        <v>3387.79</v>
      </c>
      <c r="D189" s="23">
        <v>2357.21</v>
      </c>
      <c r="E189" s="23">
        <v>2527.73</v>
      </c>
      <c r="F189" s="23">
        <v>1928.64</v>
      </c>
      <c r="G189" s="24"/>
      <c r="H189" s="23">
        <v>1964.87</v>
      </c>
      <c r="I189" s="23">
        <v>2147.36</v>
      </c>
      <c r="J189" s="23">
        <v>2026.66</v>
      </c>
      <c r="K189" s="23">
        <v>1834.35</v>
      </c>
      <c r="M189" s="25">
        <v>181</v>
      </c>
      <c r="N189" s="26">
        <f t="shared" si="43"/>
        <v>1895.4119999999998</v>
      </c>
      <c r="O189" s="26">
        <f t="shared" si="44"/>
        <v>3945.348</v>
      </c>
      <c r="P189" s="26">
        <f t="shared" si="45"/>
        <v>2748.2759999999998</v>
      </c>
      <c r="Q189" s="26">
        <f t="shared" si="46"/>
        <v>2956.08</v>
      </c>
      <c r="R189" s="26">
        <f t="shared" si="47"/>
        <v>2251.116</v>
      </c>
      <c r="S189" s="26">
        <f t="shared" si="48"/>
        <v>0</v>
      </c>
      <c r="T189" s="26">
        <f t="shared" si="49"/>
        <v>2296.0680000000002</v>
      </c>
      <c r="U189" s="26">
        <f t="shared" si="50"/>
        <v>2507.5679999999998</v>
      </c>
      <c r="V189" s="26">
        <f t="shared" si="51"/>
        <v>2366.4479999999999</v>
      </c>
      <c r="W189" s="26">
        <f t="shared" si="52"/>
        <v>2142.0360000000001</v>
      </c>
      <c r="X189" s="43"/>
      <c r="Y189" s="46">
        <v>181</v>
      </c>
      <c r="Z189" s="49"/>
      <c r="AA189" s="47" t="s">
        <v>1774</v>
      </c>
      <c r="AB189" s="47" t="s">
        <v>1775</v>
      </c>
      <c r="AC189" s="47" t="s">
        <v>1776</v>
      </c>
      <c r="AD189" s="50" t="s">
        <v>1777</v>
      </c>
      <c r="AE189" s="47" t="s">
        <v>1778</v>
      </c>
      <c r="AF189" s="50" t="s">
        <v>1779</v>
      </c>
      <c r="AG189" s="47" t="s">
        <v>1780</v>
      </c>
      <c r="AH189" s="47" t="s">
        <v>1781</v>
      </c>
      <c r="AI189" s="47" t="s">
        <v>1782</v>
      </c>
      <c r="AJ189" s="47" t="s">
        <v>1783</v>
      </c>
      <c r="AK189" s="43"/>
      <c r="AL189" s="36">
        <v>181</v>
      </c>
      <c r="AM189" s="37">
        <f t="shared" si="53"/>
        <v>0</v>
      </c>
      <c r="AN189" s="37">
        <f t="shared" si="54"/>
        <v>1678.5</v>
      </c>
      <c r="AO189" s="37">
        <f t="shared" si="55"/>
        <v>5020.1759999999995</v>
      </c>
      <c r="AP189" s="37">
        <f t="shared" si="56"/>
        <v>2466.06</v>
      </c>
      <c r="AQ189" s="37">
        <f t="shared" si="57"/>
        <v>2725.4519999999998</v>
      </c>
      <c r="AR189" s="37">
        <f t="shared" si="58"/>
        <v>3993.252</v>
      </c>
      <c r="AS189" s="37">
        <f t="shared" si="59"/>
        <v>2971.308</v>
      </c>
      <c r="AT189" s="37">
        <f t="shared" si="60"/>
        <v>2116.752</v>
      </c>
      <c r="AU189" s="37">
        <f t="shared" si="61"/>
        <v>2330.556</v>
      </c>
      <c r="AV189" s="37">
        <f t="shared" si="62"/>
        <v>2396.52</v>
      </c>
      <c r="AW189" s="37">
        <f t="shared" si="63"/>
        <v>2405.0279999999998</v>
      </c>
    </row>
    <row r="190" spans="1:49">
      <c r="A190" s="22">
        <v>187</v>
      </c>
      <c r="B190" s="23">
        <v>1630.91</v>
      </c>
      <c r="C190" s="23">
        <v>3407.78</v>
      </c>
      <c r="D190" s="23">
        <v>2365.1999999999998</v>
      </c>
      <c r="E190" s="23">
        <v>2540.6</v>
      </c>
      <c r="F190" s="23">
        <v>1939.18</v>
      </c>
      <c r="G190" s="24"/>
      <c r="H190" s="23">
        <v>1975.17</v>
      </c>
      <c r="I190" s="23">
        <v>2158.9</v>
      </c>
      <c r="J190" s="23">
        <v>2037.59</v>
      </c>
      <c r="K190" s="23">
        <v>1844.21</v>
      </c>
      <c r="M190" s="25">
        <v>182</v>
      </c>
      <c r="N190" s="26">
        <f t="shared" si="43"/>
        <v>1905.6839999999997</v>
      </c>
      <c r="O190" s="26">
        <f t="shared" si="44"/>
        <v>3969.348</v>
      </c>
      <c r="P190" s="26">
        <f t="shared" si="45"/>
        <v>2768.6759999999999</v>
      </c>
      <c r="Q190" s="26">
        <f t="shared" si="46"/>
        <v>2971.5239999999999</v>
      </c>
      <c r="R190" s="26">
        <f t="shared" si="47"/>
        <v>2263.7640000000001</v>
      </c>
      <c r="S190" s="26">
        <f t="shared" si="48"/>
        <v>0</v>
      </c>
      <c r="T190" s="26">
        <f t="shared" si="49"/>
        <v>2308.4279999999999</v>
      </c>
      <c r="U190" s="26">
        <f t="shared" si="50"/>
        <v>2521.4159999999997</v>
      </c>
      <c r="V190" s="26">
        <f t="shared" si="51"/>
        <v>2379.5639999999999</v>
      </c>
      <c r="W190" s="26">
        <f t="shared" si="52"/>
        <v>2153.88</v>
      </c>
      <c r="X190" s="43"/>
      <c r="Y190" s="46">
        <v>182</v>
      </c>
      <c r="Z190" s="49"/>
      <c r="AA190" s="47" t="s">
        <v>1784</v>
      </c>
      <c r="AB190" s="47" t="s">
        <v>1785</v>
      </c>
      <c r="AC190" s="47" t="s">
        <v>1786</v>
      </c>
      <c r="AD190" s="50" t="s">
        <v>1787</v>
      </c>
      <c r="AE190" s="47" t="s">
        <v>1788</v>
      </c>
      <c r="AF190" s="50" t="s">
        <v>1789</v>
      </c>
      <c r="AG190" s="47" t="s">
        <v>1790</v>
      </c>
      <c r="AH190" s="47" t="s">
        <v>1791</v>
      </c>
      <c r="AI190" s="47" t="s">
        <v>1792</v>
      </c>
      <c r="AJ190" s="47" t="s">
        <v>1793</v>
      </c>
      <c r="AK190" s="43"/>
      <c r="AL190" s="36">
        <v>182</v>
      </c>
      <c r="AM190" s="37">
        <f t="shared" si="53"/>
        <v>0</v>
      </c>
      <c r="AN190" s="37">
        <f t="shared" si="54"/>
        <v>1687.4639999999999</v>
      </c>
      <c r="AO190" s="37">
        <f t="shared" si="55"/>
        <v>5050.1639999999998</v>
      </c>
      <c r="AP190" s="37">
        <f t="shared" si="56"/>
        <v>2479.3199999999997</v>
      </c>
      <c r="AQ190" s="37">
        <f t="shared" si="57"/>
        <v>2738.7360000000003</v>
      </c>
      <c r="AR190" s="37">
        <f t="shared" si="58"/>
        <v>4017.5639999999994</v>
      </c>
      <c r="AS190" s="37">
        <f t="shared" si="59"/>
        <v>2986.752</v>
      </c>
      <c r="AT190" s="37">
        <f t="shared" si="60"/>
        <v>2128.44</v>
      </c>
      <c r="AU190" s="37">
        <f t="shared" si="61"/>
        <v>2343.4319999999998</v>
      </c>
      <c r="AV190" s="37">
        <f t="shared" si="62"/>
        <v>2409.7919999999999</v>
      </c>
      <c r="AW190" s="37">
        <f t="shared" si="63"/>
        <v>2418.3119999999999</v>
      </c>
    </row>
    <row r="191" spans="1:49">
      <c r="A191" s="22">
        <v>188</v>
      </c>
      <c r="B191" s="23">
        <v>1639.47</v>
      </c>
      <c r="C191" s="23">
        <v>3427.78</v>
      </c>
      <c r="D191" s="23">
        <v>2382.1999999999998</v>
      </c>
      <c r="E191" s="23">
        <v>2553.4699999999998</v>
      </c>
      <c r="F191" s="23">
        <v>1949.73</v>
      </c>
      <c r="G191" s="24"/>
      <c r="H191" s="23">
        <v>1985.47</v>
      </c>
      <c r="I191" s="23">
        <v>2170.4499999999998</v>
      </c>
      <c r="J191" s="23">
        <v>2048.5100000000002</v>
      </c>
      <c r="K191" s="23">
        <v>1854.06</v>
      </c>
      <c r="M191" s="25">
        <v>183</v>
      </c>
      <c r="N191" s="26">
        <f t="shared" si="43"/>
        <v>1915.9680000000001</v>
      </c>
      <c r="O191" s="26">
        <f t="shared" si="44"/>
        <v>3993.348</v>
      </c>
      <c r="P191" s="26">
        <f t="shared" si="45"/>
        <v>2778.2639999999997</v>
      </c>
      <c r="Q191" s="26">
        <f t="shared" si="46"/>
        <v>2986.9560000000001</v>
      </c>
      <c r="R191" s="26">
        <f t="shared" si="47"/>
        <v>2276.424</v>
      </c>
      <c r="S191" s="26">
        <f t="shared" si="48"/>
        <v>0</v>
      </c>
      <c r="T191" s="26">
        <f t="shared" si="49"/>
        <v>2320.788</v>
      </c>
      <c r="U191" s="26">
        <f t="shared" si="50"/>
        <v>2535.2639999999997</v>
      </c>
      <c r="V191" s="26">
        <f t="shared" si="51"/>
        <v>2392.6680000000001</v>
      </c>
      <c r="W191" s="26">
        <f t="shared" si="52"/>
        <v>2165.712</v>
      </c>
      <c r="X191" s="43"/>
      <c r="Y191" s="46">
        <v>183</v>
      </c>
      <c r="Z191" s="49"/>
      <c r="AA191" s="47" t="s">
        <v>1794</v>
      </c>
      <c r="AB191" s="47" t="s">
        <v>1795</v>
      </c>
      <c r="AC191" s="47" t="s">
        <v>1796</v>
      </c>
      <c r="AD191" s="50" t="s">
        <v>1797</v>
      </c>
      <c r="AE191" s="47" t="s">
        <v>1798</v>
      </c>
      <c r="AF191" s="50" t="s">
        <v>1799</v>
      </c>
      <c r="AG191" s="47" t="s">
        <v>1800</v>
      </c>
      <c r="AH191" s="47" t="s">
        <v>1801</v>
      </c>
      <c r="AI191" s="47" t="s">
        <v>1802</v>
      </c>
      <c r="AJ191" s="47" t="s">
        <v>1803</v>
      </c>
      <c r="AK191" s="43"/>
      <c r="AL191" s="36">
        <v>183</v>
      </c>
      <c r="AM191" s="37">
        <f t="shared" si="53"/>
        <v>0</v>
      </c>
      <c r="AN191" s="37">
        <f t="shared" si="54"/>
        <v>1696.44</v>
      </c>
      <c r="AO191" s="37">
        <f t="shared" si="55"/>
        <v>5080.152</v>
      </c>
      <c r="AP191" s="37">
        <f t="shared" si="56"/>
        <v>2492.5679999999998</v>
      </c>
      <c r="AQ191" s="37">
        <f t="shared" si="57"/>
        <v>2752.0080000000003</v>
      </c>
      <c r="AR191" s="37">
        <f t="shared" si="58"/>
        <v>4041.8879999999995</v>
      </c>
      <c r="AS191" s="37">
        <f t="shared" si="59"/>
        <v>3002.1840000000002</v>
      </c>
      <c r="AT191" s="37">
        <f t="shared" si="60"/>
        <v>2140.14</v>
      </c>
      <c r="AU191" s="37">
        <f t="shared" si="61"/>
        <v>2356.308</v>
      </c>
      <c r="AV191" s="37">
        <f t="shared" si="62"/>
        <v>2423.076</v>
      </c>
      <c r="AW191" s="37">
        <f t="shared" si="63"/>
        <v>2431.6079999999997</v>
      </c>
    </row>
    <row r="192" spans="1:49">
      <c r="A192" s="22">
        <v>189</v>
      </c>
      <c r="B192" s="23">
        <v>1648.04</v>
      </c>
      <c r="C192" s="23">
        <v>3447.78</v>
      </c>
      <c r="D192" s="23">
        <v>2390.19</v>
      </c>
      <c r="E192" s="23">
        <v>2566.33</v>
      </c>
      <c r="F192" s="23">
        <v>1960.27</v>
      </c>
      <c r="G192" s="24"/>
      <c r="H192" s="23">
        <v>1995.76</v>
      </c>
      <c r="I192" s="23">
        <v>2182</v>
      </c>
      <c r="J192" s="23">
        <v>2059.44</v>
      </c>
      <c r="K192" s="23">
        <v>1863.93</v>
      </c>
      <c r="M192" s="25">
        <v>184</v>
      </c>
      <c r="N192" s="26">
        <f t="shared" si="43"/>
        <v>1926.252</v>
      </c>
      <c r="O192" s="26">
        <f t="shared" si="44"/>
        <v>4017.348</v>
      </c>
      <c r="P192" s="26">
        <f t="shared" si="45"/>
        <v>2798.6639999999998</v>
      </c>
      <c r="Q192" s="26">
        <f t="shared" si="46"/>
        <v>3002.4</v>
      </c>
      <c r="R192" s="26">
        <f t="shared" si="47"/>
        <v>2289.0719999999997</v>
      </c>
      <c r="S192" s="26">
        <f t="shared" si="48"/>
        <v>0</v>
      </c>
      <c r="T192" s="26">
        <f t="shared" si="49"/>
        <v>2333.136</v>
      </c>
      <c r="U192" s="26">
        <f t="shared" si="50"/>
        <v>2549.1239999999998</v>
      </c>
      <c r="V192" s="26">
        <f t="shared" si="51"/>
        <v>2405.7719999999999</v>
      </c>
      <c r="W192" s="26">
        <f t="shared" si="52"/>
        <v>2177.5439999999999</v>
      </c>
      <c r="X192" s="43"/>
      <c r="Y192" s="46">
        <v>184</v>
      </c>
      <c r="Z192" s="49"/>
      <c r="AA192" s="47" t="s">
        <v>1804</v>
      </c>
      <c r="AB192" s="47" t="s">
        <v>1805</v>
      </c>
      <c r="AC192" s="47" t="s">
        <v>1806</v>
      </c>
      <c r="AD192" s="50" t="s">
        <v>1807</v>
      </c>
      <c r="AE192" s="47" t="s">
        <v>1808</v>
      </c>
      <c r="AF192" s="50" t="s">
        <v>1809</v>
      </c>
      <c r="AG192" s="47" t="s">
        <v>1810</v>
      </c>
      <c r="AH192" s="47" t="s">
        <v>1811</v>
      </c>
      <c r="AI192" s="47" t="s">
        <v>1812</v>
      </c>
      <c r="AJ192" s="47" t="s">
        <v>1813</v>
      </c>
      <c r="AK192" s="43"/>
      <c r="AL192" s="36">
        <v>184</v>
      </c>
      <c r="AM192" s="37">
        <f t="shared" si="53"/>
        <v>0</v>
      </c>
      <c r="AN192" s="37">
        <f t="shared" si="54"/>
        <v>1705.404</v>
      </c>
      <c r="AO192" s="37">
        <f t="shared" si="55"/>
        <v>5110.1399999999994</v>
      </c>
      <c r="AP192" s="37">
        <f t="shared" si="56"/>
        <v>2505.828</v>
      </c>
      <c r="AQ192" s="37">
        <f t="shared" si="57"/>
        <v>2765.28</v>
      </c>
      <c r="AR192" s="37">
        <f t="shared" si="58"/>
        <v>4066.2</v>
      </c>
      <c r="AS192" s="37">
        <f t="shared" si="59"/>
        <v>3017.6280000000002</v>
      </c>
      <c r="AT192" s="37">
        <f t="shared" si="60"/>
        <v>2151.828</v>
      </c>
      <c r="AU192" s="37">
        <f t="shared" si="61"/>
        <v>2369.1839999999997</v>
      </c>
      <c r="AV192" s="37">
        <f t="shared" si="62"/>
        <v>2436.348</v>
      </c>
      <c r="AW192" s="37">
        <f t="shared" si="63"/>
        <v>2444.8919999999998</v>
      </c>
    </row>
    <row r="193" spans="1:49">
      <c r="A193" s="22">
        <v>190</v>
      </c>
      <c r="B193" s="23">
        <v>1656.61</v>
      </c>
      <c r="C193" s="23">
        <v>3467.78</v>
      </c>
      <c r="D193" s="23">
        <v>2407.19</v>
      </c>
      <c r="E193" s="23">
        <v>2579.1999999999998</v>
      </c>
      <c r="F193" s="23">
        <v>1970.81</v>
      </c>
      <c r="G193" s="24"/>
      <c r="H193" s="23">
        <v>2006.06</v>
      </c>
      <c r="I193" s="23">
        <v>2193.54</v>
      </c>
      <c r="J193" s="23">
        <v>2070.36</v>
      </c>
      <c r="K193" s="23">
        <v>1873.79</v>
      </c>
      <c r="M193" s="25">
        <v>185</v>
      </c>
      <c r="N193" s="26">
        <f t="shared" si="43"/>
        <v>1936.5239999999999</v>
      </c>
      <c r="O193" s="26">
        <f t="shared" si="44"/>
        <v>4041.348</v>
      </c>
      <c r="P193" s="26">
        <f t="shared" si="45"/>
        <v>2808.252</v>
      </c>
      <c r="Q193" s="26">
        <f t="shared" si="46"/>
        <v>3017.8439999999996</v>
      </c>
      <c r="R193" s="26">
        <f t="shared" si="47"/>
        <v>2301.7199999999998</v>
      </c>
      <c r="S193" s="26">
        <f t="shared" si="48"/>
        <v>0</v>
      </c>
      <c r="T193" s="26">
        <f t="shared" si="49"/>
        <v>2345.4959999999996</v>
      </c>
      <c r="U193" s="26">
        <f t="shared" si="50"/>
        <v>2562.9839999999999</v>
      </c>
      <c r="V193" s="26">
        <f t="shared" si="51"/>
        <v>2418.8879999999999</v>
      </c>
      <c r="W193" s="26">
        <f t="shared" si="52"/>
        <v>2189.3879999999999</v>
      </c>
      <c r="X193" s="43"/>
      <c r="Y193" s="46">
        <v>185</v>
      </c>
      <c r="Z193" s="49"/>
      <c r="AA193" s="47" t="s">
        <v>1814</v>
      </c>
      <c r="AB193" s="47" t="s">
        <v>1815</v>
      </c>
      <c r="AC193" s="47" t="s">
        <v>1816</v>
      </c>
      <c r="AD193" s="50" t="s">
        <v>1817</v>
      </c>
      <c r="AE193" s="47" t="s">
        <v>1818</v>
      </c>
      <c r="AF193" s="50" t="s">
        <v>1819</v>
      </c>
      <c r="AG193" s="47" t="s">
        <v>1820</v>
      </c>
      <c r="AH193" s="47" t="s">
        <v>1821</v>
      </c>
      <c r="AI193" s="47" t="s">
        <v>1822</v>
      </c>
      <c r="AJ193" s="47" t="s">
        <v>1823</v>
      </c>
      <c r="AK193" s="43"/>
      <c r="AL193" s="36">
        <v>185</v>
      </c>
      <c r="AM193" s="37">
        <f t="shared" si="53"/>
        <v>0</v>
      </c>
      <c r="AN193" s="37">
        <f t="shared" si="54"/>
        <v>1714.38</v>
      </c>
      <c r="AO193" s="37">
        <f t="shared" si="55"/>
        <v>5140.1279999999997</v>
      </c>
      <c r="AP193" s="37">
        <f t="shared" si="56"/>
        <v>2519.076</v>
      </c>
      <c r="AQ193" s="37">
        <f t="shared" si="57"/>
        <v>2778.5520000000001</v>
      </c>
      <c r="AR193" s="37">
        <f t="shared" si="58"/>
        <v>4090.5239999999999</v>
      </c>
      <c r="AS193" s="37">
        <f t="shared" si="59"/>
        <v>3033.06</v>
      </c>
      <c r="AT193" s="37">
        <f t="shared" si="60"/>
        <v>2163.5279999999998</v>
      </c>
      <c r="AU193" s="37">
        <f t="shared" si="61"/>
        <v>2382.06</v>
      </c>
      <c r="AV193" s="37">
        <f t="shared" si="62"/>
        <v>2449.62</v>
      </c>
      <c r="AW193" s="37">
        <f t="shared" si="63"/>
        <v>2458.1759999999999</v>
      </c>
    </row>
    <row r="194" spans="1:49">
      <c r="A194" s="22">
        <v>191</v>
      </c>
      <c r="B194" s="23">
        <v>1665.17</v>
      </c>
      <c r="C194" s="23">
        <v>3487.78</v>
      </c>
      <c r="D194" s="23">
        <v>2415.1799999999998</v>
      </c>
      <c r="E194" s="23">
        <v>2592.0700000000002</v>
      </c>
      <c r="F194" s="23">
        <v>1981.35</v>
      </c>
      <c r="G194" s="24"/>
      <c r="H194" s="23">
        <v>2016.36</v>
      </c>
      <c r="I194" s="23">
        <v>2205.08</v>
      </c>
      <c r="J194" s="23">
        <v>2081.2800000000002</v>
      </c>
      <c r="K194" s="23">
        <v>1883.65</v>
      </c>
      <c r="M194" s="25">
        <v>186</v>
      </c>
      <c r="N194" s="26">
        <f t="shared" si="43"/>
        <v>1946.8079999999998</v>
      </c>
      <c r="O194" s="26">
        <f t="shared" si="44"/>
        <v>4065.348</v>
      </c>
      <c r="P194" s="26">
        <f t="shared" si="45"/>
        <v>2828.652</v>
      </c>
      <c r="Q194" s="26">
        <f t="shared" si="46"/>
        <v>3033.2759999999998</v>
      </c>
      <c r="R194" s="26">
        <f t="shared" si="47"/>
        <v>2314.3679999999999</v>
      </c>
      <c r="S194" s="26">
        <f t="shared" si="48"/>
        <v>0</v>
      </c>
      <c r="T194" s="26">
        <f t="shared" si="49"/>
        <v>2357.8439999999996</v>
      </c>
      <c r="U194" s="26">
        <f t="shared" si="50"/>
        <v>2576.8319999999999</v>
      </c>
      <c r="V194" s="26">
        <f t="shared" si="51"/>
        <v>2431.9920000000002</v>
      </c>
      <c r="W194" s="26">
        <f t="shared" si="52"/>
        <v>2201.2199999999998</v>
      </c>
      <c r="X194" s="43"/>
      <c r="Y194" s="46">
        <v>186</v>
      </c>
      <c r="Z194" s="49"/>
      <c r="AA194" s="47" t="s">
        <v>1824</v>
      </c>
      <c r="AB194" s="47" t="s">
        <v>1825</v>
      </c>
      <c r="AC194" s="47" t="s">
        <v>1826</v>
      </c>
      <c r="AD194" s="50" t="s">
        <v>1827</v>
      </c>
      <c r="AE194" s="47" t="s">
        <v>1828</v>
      </c>
      <c r="AF194" s="50" t="s">
        <v>1829</v>
      </c>
      <c r="AG194" s="47" t="s">
        <v>1830</v>
      </c>
      <c r="AH194" s="47" t="s">
        <v>1831</v>
      </c>
      <c r="AI194" s="47" t="s">
        <v>1832</v>
      </c>
      <c r="AJ194" s="47" t="s">
        <v>1833</v>
      </c>
      <c r="AK194" s="43"/>
      <c r="AL194" s="36">
        <v>186</v>
      </c>
      <c r="AM194" s="37">
        <f t="shared" si="53"/>
        <v>0</v>
      </c>
      <c r="AN194" s="37">
        <f t="shared" si="54"/>
        <v>1723.3439999999998</v>
      </c>
      <c r="AO194" s="37">
        <f t="shared" si="55"/>
        <v>5170.116</v>
      </c>
      <c r="AP194" s="37">
        <f t="shared" si="56"/>
        <v>2532.3240000000001</v>
      </c>
      <c r="AQ194" s="37">
        <f t="shared" si="57"/>
        <v>2791.8240000000001</v>
      </c>
      <c r="AR194" s="37">
        <f t="shared" si="58"/>
        <v>4114.8360000000002</v>
      </c>
      <c r="AS194" s="37">
        <f t="shared" si="59"/>
        <v>3048.5039999999999</v>
      </c>
      <c r="AT194" s="37">
        <f t="shared" si="60"/>
        <v>2175.2280000000001</v>
      </c>
      <c r="AU194" s="37">
        <f t="shared" si="61"/>
        <v>2394.9359999999997</v>
      </c>
      <c r="AV194" s="37">
        <f t="shared" si="62"/>
        <v>2462.8919999999998</v>
      </c>
      <c r="AW194" s="37">
        <f t="shared" si="63"/>
        <v>2471.46</v>
      </c>
    </row>
    <row r="195" spans="1:49">
      <c r="A195" s="22">
        <v>192</v>
      </c>
      <c r="B195" s="23">
        <v>1673.74</v>
      </c>
      <c r="C195" s="23">
        <v>3507.78</v>
      </c>
      <c r="D195" s="23">
        <v>2432.1799999999998</v>
      </c>
      <c r="E195" s="23">
        <v>2604.9299999999998</v>
      </c>
      <c r="F195" s="23">
        <v>1991.89</v>
      </c>
      <c r="G195" s="24"/>
      <c r="H195" s="23">
        <v>2026.65</v>
      </c>
      <c r="I195" s="23">
        <v>2216.63</v>
      </c>
      <c r="J195" s="23">
        <v>2092.21</v>
      </c>
      <c r="K195" s="23">
        <v>1893.52</v>
      </c>
      <c r="M195" s="25">
        <v>187</v>
      </c>
      <c r="N195" s="26">
        <f t="shared" si="43"/>
        <v>1957.0920000000001</v>
      </c>
      <c r="O195" s="26">
        <f t="shared" si="44"/>
        <v>4089.3360000000002</v>
      </c>
      <c r="P195" s="26">
        <f t="shared" si="45"/>
        <v>2838.24</v>
      </c>
      <c r="Q195" s="26">
        <f t="shared" si="46"/>
        <v>3048.72</v>
      </c>
      <c r="R195" s="26">
        <f t="shared" si="47"/>
        <v>2327.0160000000001</v>
      </c>
      <c r="S195" s="26">
        <f t="shared" si="48"/>
        <v>0</v>
      </c>
      <c r="T195" s="26">
        <f t="shared" si="49"/>
        <v>2370.2040000000002</v>
      </c>
      <c r="U195" s="26">
        <f t="shared" si="50"/>
        <v>2590.6799999999998</v>
      </c>
      <c r="V195" s="26">
        <f t="shared" si="51"/>
        <v>2445.1079999999997</v>
      </c>
      <c r="W195" s="26">
        <f t="shared" si="52"/>
        <v>2213.0520000000001</v>
      </c>
      <c r="X195" s="43"/>
      <c r="Y195" s="46">
        <v>187</v>
      </c>
      <c r="Z195" s="49"/>
      <c r="AA195" s="47" t="s">
        <v>1834</v>
      </c>
      <c r="AB195" s="47" t="s">
        <v>1835</v>
      </c>
      <c r="AC195" s="47" t="s">
        <v>1836</v>
      </c>
      <c r="AD195" s="50" t="s">
        <v>1837</v>
      </c>
      <c r="AE195" s="47" t="s">
        <v>1838</v>
      </c>
      <c r="AF195" s="50" t="s">
        <v>1839</v>
      </c>
      <c r="AG195" s="47" t="s">
        <v>1840</v>
      </c>
      <c r="AH195" s="47" t="s">
        <v>1841</v>
      </c>
      <c r="AI195" s="47" t="s">
        <v>1842</v>
      </c>
      <c r="AJ195" s="47" t="s">
        <v>1843</v>
      </c>
      <c r="AK195" s="43"/>
      <c r="AL195" s="36">
        <v>187</v>
      </c>
      <c r="AM195" s="37">
        <f t="shared" si="53"/>
        <v>0</v>
      </c>
      <c r="AN195" s="37">
        <f t="shared" si="54"/>
        <v>1732.32</v>
      </c>
      <c r="AO195" s="37">
        <f t="shared" si="55"/>
        <v>5200.1040000000003</v>
      </c>
      <c r="AP195" s="37">
        <f t="shared" si="56"/>
        <v>2545.5840000000003</v>
      </c>
      <c r="AQ195" s="37">
        <f t="shared" si="57"/>
        <v>2805.1080000000002</v>
      </c>
      <c r="AR195" s="37">
        <f t="shared" si="58"/>
        <v>4139.16</v>
      </c>
      <c r="AS195" s="37">
        <f t="shared" si="59"/>
        <v>3063.9360000000001</v>
      </c>
      <c r="AT195" s="37">
        <f t="shared" si="60"/>
        <v>2186.9160000000002</v>
      </c>
      <c r="AU195" s="37">
        <f t="shared" si="61"/>
        <v>2407.8119999999999</v>
      </c>
      <c r="AV195" s="37">
        <f t="shared" si="62"/>
        <v>2476.1759999999999</v>
      </c>
      <c r="AW195" s="37">
        <f t="shared" si="63"/>
        <v>2484.7559999999999</v>
      </c>
    </row>
    <row r="196" spans="1:49">
      <c r="A196" s="22">
        <v>193</v>
      </c>
      <c r="B196" s="23">
        <v>1682.31</v>
      </c>
      <c r="C196" s="23">
        <v>3527.78</v>
      </c>
      <c r="D196" s="23">
        <v>2440.17</v>
      </c>
      <c r="E196" s="23">
        <v>2617.8000000000002</v>
      </c>
      <c r="F196" s="23">
        <v>2002.44</v>
      </c>
      <c r="G196" s="24"/>
      <c r="H196" s="23">
        <v>2036.95</v>
      </c>
      <c r="I196" s="23">
        <v>2228.1799999999998</v>
      </c>
      <c r="J196" s="23">
        <v>2103.13</v>
      </c>
      <c r="K196" s="23">
        <v>1903.38</v>
      </c>
      <c r="M196" s="25">
        <v>188</v>
      </c>
      <c r="N196" s="26">
        <f t="shared" si="43"/>
        <v>1967.364</v>
      </c>
      <c r="O196" s="26">
        <f t="shared" si="44"/>
        <v>4113.3360000000002</v>
      </c>
      <c r="P196" s="26">
        <f t="shared" si="45"/>
        <v>2858.64</v>
      </c>
      <c r="Q196" s="26">
        <f t="shared" si="46"/>
        <v>3064.1639999999998</v>
      </c>
      <c r="R196" s="26">
        <f t="shared" si="47"/>
        <v>2339.6759999999999</v>
      </c>
      <c r="S196" s="26">
        <f t="shared" si="48"/>
        <v>0</v>
      </c>
      <c r="T196" s="26">
        <f t="shared" si="49"/>
        <v>2382.5639999999999</v>
      </c>
      <c r="U196" s="26">
        <f t="shared" si="50"/>
        <v>2604.5399999999995</v>
      </c>
      <c r="V196" s="26">
        <f t="shared" si="51"/>
        <v>2458.212</v>
      </c>
      <c r="W196" s="26">
        <f t="shared" si="52"/>
        <v>2224.8719999999998</v>
      </c>
      <c r="X196" s="43"/>
      <c r="Y196" s="46">
        <v>188</v>
      </c>
      <c r="Z196" s="49"/>
      <c r="AA196" s="47" t="s">
        <v>1844</v>
      </c>
      <c r="AB196" s="47" t="s">
        <v>1845</v>
      </c>
      <c r="AC196" s="47" t="s">
        <v>1846</v>
      </c>
      <c r="AD196" s="50" t="s">
        <v>1847</v>
      </c>
      <c r="AE196" s="47" t="s">
        <v>1848</v>
      </c>
      <c r="AF196" s="50" t="s">
        <v>1849</v>
      </c>
      <c r="AG196" s="47" t="s">
        <v>1850</v>
      </c>
      <c r="AH196" s="47" t="s">
        <v>1851</v>
      </c>
      <c r="AI196" s="47" t="s">
        <v>1852</v>
      </c>
      <c r="AJ196" s="47" t="s">
        <v>1853</v>
      </c>
      <c r="AK196" s="43"/>
      <c r="AL196" s="36">
        <v>188</v>
      </c>
      <c r="AM196" s="37">
        <f t="shared" si="53"/>
        <v>0</v>
      </c>
      <c r="AN196" s="37">
        <f t="shared" si="54"/>
        <v>1741.2839999999999</v>
      </c>
      <c r="AO196" s="37">
        <f t="shared" si="55"/>
        <v>5230.0919999999996</v>
      </c>
      <c r="AP196" s="37">
        <f t="shared" si="56"/>
        <v>2558.8319999999999</v>
      </c>
      <c r="AQ196" s="37">
        <f t="shared" si="57"/>
        <v>2818.38</v>
      </c>
      <c r="AR196" s="37">
        <f t="shared" si="58"/>
        <v>4163.4719999999998</v>
      </c>
      <c r="AS196" s="37">
        <f t="shared" si="59"/>
        <v>3079.38</v>
      </c>
      <c r="AT196" s="37">
        <f t="shared" si="60"/>
        <v>2198.616</v>
      </c>
      <c r="AU196" s="37">
        <f t="shared" si="61"/>
        <v>2420.6880000000001</v>
      </c>
      <c r="AV196" s="37">
        <f t="shared" si="62"/>
        <v>2489.4479999999999</v>
      </c>
      <c r="AW196" s="37">
        <f t="shared" si="63"/>
        <v>2498.0399999999995</v>
      </c>
    </row>
    <row r="197" spans="1:49">
      <c r="A197" s="22">
        <v>194</v>
      </c>
      <c r="B197" s="23">
        <v>1690.87</v>
      </c>
      <c r="C197" s="23">
        <v>3547.78</v>
      </c>
      <c r="D197" s="23">
        <v>2457.17</v>
      </c>
      <c r="E197" s="23">
        <v>2630.67</v>
      </c>
      <c r="F197" s="23">
        <v>2012.98</v>
      </c>
      <c r="G197" s="24"/>
      <c r="H197" s="23">
        <v>2047.25</v>
      </c>
      <c r="I197" s="23">
        <v>2239.7199999999998</v>
      </c>
      <c r="J197" s="23">
        <v>2114.06</v>
      </c>
      <c r="K197" s="23">
        <v>1913.24</v>
      </c>
      <c r="M197" s="25">
        <v>189</v>
      </c>
      <c r="N197" s="26">
        <f t="shared" si="43"/>
        <v>1977.6479999999999</v>
      </c>
      <c r="O197" s="26">
        <f t="shared" si="44"/>
        <v>4137.3360000000002</v>
      </c>
      <c r="P197" s="26">
        <f t="shared" si="45"/>
        <v>2868.2280000000001</v>
      </c>
      <c r="Q197" s="26">
        <f t="shared" si="46"/>
        <v>3079.596</v>
      </c>
      <c r="R197" s="26">
        <f t="shared" si="47"/>
        <v>2352.3240000000001</v>
      </c>
      <c r="S197" s="26">
        <f t="shared" si="48"/>
        <v>0</v>
      </c>
      <c r="T197" s="26">
        <f t="shared" si="49"/>
        <v>2394.9119999999998</v>
      </c>
      <c r="U197" s="26">
        <f t="shared" si="50"/>
        <v>2618.4</v>
      </c>
      <c r="V197" s="26">
        <f t="shared" si="51"/>
        <v>2471.328</v>
      </c>
      <c r="W197" s="26">
        <f t="shared" si="52"/>
        <v>2236.7159999999999</v>
      </c>
      <c r="X197" s="43"/>
      <c r="Y197" s="46">
        <v>189</v>
      </c>
      <c r="Z197" s="49"/>
      <c r="AA197" s="47" t="s">
        <v>1854</v>
      </c>
      <c r="AB197" s="47" t="s">
        <v>1855</v>
      </c>
      <c r="AC197" s="47" t="s">
        <v>1856</v>
      </c>
      <c r="AD197" s="50" t="s">
        <v>1857</v>
      </c>
      <c r="AE197" s="47" t="s">
        <v>1858</v>
      </c>
      <c r="AF197" s="50" t="s">
        <v>1859</v>
      </c>
      <c r="AG197" s="47" t="s">
        <v>1860</v>
      </c>
      <c r="AH197" s="47" t="s">
        <v>1861</v>
      </c>
      <c r="AI197" s="47" t="s">
        <v>1862</v>
      </c>
      <c r="AJ197" s="47" t="s">
        <v>1863</v>
      </c>
      <c r="AK197" s="43"/>
      <c r="AL197" s="36">
        <v>189</v>
      </c>
      <c r="AM197" s="37">
        <f t="shared" si="53"/>
        <v>0</v>
      </c>
      <c r="AN197" s="37">
        <f t="shared" si="54"/>
        <v>1750.2479999999998</v>
      </c>
      <c r="AO197" s="37">
        <f t="shared" si="55"/>
        <v>5260.079999999999</v>
      </c>
      <c r="AP197" s="37">
        <f t="shared" si="56"/>
        <v>2572.08</v>
      </c>
      <c r="AQ197" s="37">
        <f t="shared" si="57"/>
        <v>2831.652</v>
      </c>
      <c r="AR197" s="37">
        <f t="shared" si="58"/>
        <v>4187.7959999999994</v>
      </c>
      <c r="AS197" s="37">
        <f t="shared" si="59"/>
        <v>3094.8120000000004</v>
      </c>
      <c r="AT197" s="37">
        <f t="shared" si="60"/>
        <v>2210.3040000000001</v>
      </c>
      <c r="AU197" s="37">
        <f t="shared" si="61"/>
        <v>2433.5639999999999</v>
      </c>
      <c r="AV197" s="37">
        <f t="shared" si="62"/>
        <v>2502.7199999999998</v>
      </c>
      <c r="AW197" s="37">
        <f t="shared" si="63"/>
        <v>2511.3240000000001</v>
      </c>
    </row>
    <row r="198" spans="1:49">
      <c r="A198" s="22">
        <v>195</v>
      </c>
      <c r="B198" s="23">
        <v>1699.44</v>
      </c>
      <c r="C198" s="23">
        <v>3567.78</v>
      </c>
      <c r="D198" s="23">
        <v>2465.16</v>
      </c>
      <c r="E198" s="23">
        <v>2643.53</v>
      </c>
      <c r="F198" s="23">
        <v>2023.52</v>
      </c>
      <c r="G198" s="24"/>
      <c r="H198" s="23">
        <v>2057.54</v>
      </c>
      <c r="I198" s="23">
        <v>2251.2600000000002</v>
      </c>
      <c r="J198" s="23">
        <v>2124.98</v>
      </c>
      <c r="K198" s="23">
        <v>1923.11</v>
      </c>
      <c r="M198" s="25">
        <v>190</v>
      </c>
      <c r="N198" s="26">
        <f t="shared" si="43"/>
        <v>1987.9319999999998</v>
      </c>
      <c r="O198" s="26">
        <f t="shared" si="44"/>
        <v>4161.3360000000002</v>
      </c>
      <c r="P198" s="26">
        <f t="shared" si="45"/>
        <v>2888.6280000000002</v>
      </c>
      <c r="Q198" s="26">
        <f t="shared" si="46"/>
        <v>3095.0399999999995</v>
      </c>
      <c r="R198" s="26">
        <f t="shared" si="47"/>
        <v>2364.9719999999998</v>
      </c>
      <c r="S198" s="26">
        <f t="shared" si="48"/>
        <v>0</v>
      </c>
      <c r="T198" s="26">
        <f t="shared" si="49"/>
        <v>2407.2719999999999</v>
      </c>
      <c r="U198" s="26">
        <f t="shared" si="50"/>
        <v>2632.248</v>
      </c>
      <c r="V198" s="26">
        <f t="shared" si="51"/>
        <v>2484.4320000000002</v>
      </c>
      <c r="W198" s="26">
        <f t="shared" si="52"/>
        <v>2248.5479999999998</v>
      </c>
      <c r="X198" s="43"/>
      <c r="Y198" s="46">
        <v>190</v>
      </c>
      <c r="Z198" s="49"/>
      <c r="AA198" s="47" t="s">
        <v>1864</v>
      </c>
      <c r="AB198" s="47" t="s">
        <v>1865</v>
      </c>
      <c r="AC198" s="47" t="s">
        <v>1866</v>
      </c>
      <c r="AD198" s="50" t="s">
        <v>1867</v>
      </c>
      <c r="AE198" s="47" t="s">
        <v>1868</v>
      </c>
      <c r="AF198" s="50" t="s">
        <v>1869</v>
      </c>
      <c r="AG198" s="47" t="s">
        <v>1870</v>
      </c>
      <c r="AH198" s="47" t="s">
        <v>1441</v>
      </c>
      <c r="AI198" s="47" t="s">
        <v>1871</v>
      </c>
      <c r="AJ198" s="47" t="s">
        <v>1872</v>
      </c>
      <c r="AK198" s="43"/>
      <c r="AL198" s="36">
        <v>190</v>
      </c>
      <c r="AM198" s="37">
        <f t="shared" si="53"/>
        <v>0</v>
      </c>
      <c r="AN198" s="37">
        <f t="shared" si="54"/>
        <v>1759.2239999999999</v>
      </c>
      <c r="AO198" s="37">
        <f t="shared" si="55"/>
        <v>5290.0680000000002</v>
      </c>
      <c r="AP198" s="37">
        <f t="shared" si="56"/>
        <v>2585.3399999999997</v>
      </c>
      <c r="AQ198" s="37">
        <f t="shared" si="57"/>
        <v>2844.924</v>
      </c>
      <c r="AR198" s="37">
        <f t="shared" si="58"/>
        <v>4212.1080000000002</v>
      </c>
      <c r="AS198" s="37">
        <f t="shared" si="59"/>
        <v>3110.2559999999999</v>
      </c>
      <c r="AT198" s="37">
        <f t="shared" si="60"/>
        <v>2222.0039999999999</v>
      </c>
      <c r="AU198" s="37">
        <f t="shared" si="61"/>
        <v>2446.44</v>
      </c>
      <c r="AV198" s="37">
        <f t="shared" si="62"/>
        <v>2516.0039999999999</v>
      </c>
      <c r="AW198" s="37">
        <f t="shared" si="63"/>
        <v>2524.62</v>
      </c>
    </row>
    <row r="199" spans="1:49">
      <c r="A199" s="22">
        <v>196</v>
      </c>
      <c r="B199" s="23">
        <v>1708.01</v>
      </c>
      <c r="C199" s="23">
        <v>3587.78</v>
      </c>
      <c r="D199" s="23">
        <v>2482.16</v>
      </c>
      <c r="E199" s="23">
        <v>2656.4</v>
      </c>
      <c r="F199" s="23">
        <v>2034.06</v>
      </c>
      <c r="G199" s="24"/>
      <c r="H199" s="23">
        <v>2067.84</v>
      </c>
      <c r="I199" s="23">
        <v>2262.81</v>
      </c>
      <c r="J199" s="23">
        <v>2135.91</v>
      </c>
      <c r="K199" s="23">
        <v>1932.97</v>
      </c>
      <c r="M199" s="25">
        <v>191</v>
      </c>
      <c r="N199" s="26">
        <f t="shared" si="43"/>
        <v>1998.204</v>
      </c>
      <c r="O199" s="26">
        <f t="shared" si="44"/>
        <v>4185.3360000000002</v>
      </c>
      <c r="P199" s="26">
        <f t="shared" si="45"/>
        <v>2898.2159999999999</v>
      </c>
      <c r="Q199" s="26">
        <f t="shared" si="46"/>
        <v>3110.4839999999999</v>
      </c>
      <c r="R199" s="26">
        <f t="shared" si="47"/>
        <v>2377.62</v>
      </c>
      <c r="S199" s="26">
        <f t="shared" si="48"/>
        <v>0</v>
      </c>
      <c r="T199" s="26">
        <f t="shared" si="49"/>
        <v>2419.6319999999996</v>
      </c>
      <c r="U199" s="26">
        <f t="shared" si="50"/>
        <v>2646.096</v>
      </c>
      <c r="V199" s="26">
        <f t="shared" si="51"/>
        <v>2497.5360000000001</v>
      </c>
      <c r="W199" s="26">
        <f t="shared" si="52"/>
        <v>2260.38</v>
      </c>
      <c r="X199" s="43"/>
      <c r="Y199" s="46">
        <v>191</v>
      </c>
      <c r="Z199" s="49"/>
      <c r="AA199" s="47" t="s">
        <v>1873</v>
      </c>
      <c r="AB199" s="47" t="s">
        <v>1874</v>
      </c>
      <c r="AC199" s="47" t="s">
        <v>1875</v>
      </c>
      <c r="AD199" s="50" t="s">
        <v>1876</v>
      </c>
      <c r="AE199" s="47" t="s">
        <v>1877</v>
      </c>
      <c r="AF199" s="50" t="s">
        <v>1878</v>
      </c>
      <c r="AG199" s="47" t="s">
        <v>1879</v>
      </c>
      <c r="AH199" s="47" t="s">
        <v>1880</v>
      </c>
      <c r="AI199" s="47" t="s">
        <v>1881</v>
      </c>
      <c r="AJ199" s="47" t="s">
        <v>1882</v>
      </c>
      <c r="AK199" s="43"/>
      <c r="AL199" s="36">
        <v>191</v>
      </c>
      <c r="AM199" s="37">
        <f t="shared" si="53"/>
        <v>0</v>
      </c>
      <c r="AN199" s="37">
        <f t="shared" si="54"/>
        <v>1768.1879999999999</v>
      </c>
      <c r="AO199" s="37">
        <f t="shared" si="55"/>
        <v>5320.0559999999996</v>
      </c>
      <c r="AP199" s="37">
        <f t="shared" si="56"/>
        <v>2598.5879999999997</v>
      </c>
      <c r="AQ199" s="37">
        <f t="shared" si="57"/>
        <v>2858.1959999999999</v>
      </c>
      <c r="AR199" s="37">
        <f t="shared" si="58"/>
        <v>4236.4319999999998</v>
      </c>
      <c r="AS199" s="37">
        <f t="shared" si="59"/>
        <v>3125.6879999999996</v>
      </c>
      <c r="AT199" s="37">
        <f t="shared" si="60"/>
        <v>2233.692</v>
      </c>
      <c r="AU199" s="37">
        <f t="shared" si="61"/>
        <v>2459.3159999999998</v>
      </c>
      <c r="AV199" s="37">
        <f t="shared" si="62"/>
        <v>2529.2759999999998</v>
      </c>
      <c r="AW199" s="37">
        <f t="shared" si="63"/>
        <v>2537.904</v>
      </c>
    </row>
    <row r="200" spans="1:49">
      <c r="A200" s="22">
        <v>197</v>
      </c>
      <c r="B200" s="23">
        <v>1716.57</v>
      </c>
      <c r="C200" s="23">
        <v>3607.78</v>
      </c>
      <c r="D200" s="23">
        <v>2490.15</v>
      </c>
      <c r="E200" s="23">
        <v>2669.27</v>
      </c>
      <c r="F200" s="23">
        <v>2044.61</v>
      </c>
      <c r="G200" s="24"/>
      <c r="H200" s="23">
        <v>2078.13</v>
      </c>
      <c r="I200" s="23">
        <v>2274.36</v>
      </c>
      <c r="J200" s="23">
        <v>2146.83</v>
      </c>
      <c r="K200" s="23">
        <v>1942.83</v>
      </c>
      <c r="M200" s="25">
        <v>192</v>
      </c>
      <c r="N200" s="26">
        <f t="shared" ref="N200:N263" si="64">B195*1.2</f>
        <v>2008.4879999999998</v>
      </c>
      <c r="O200" s="26">
        <f t="shared" ref="O200:O263" si="65">C195*1.2</f>
        <v>4209.3360000000002</v>
      </c>
      <c r="P200" s="26">
        <f t="shared" ref="P200:P263" si="66">D195*1.2</f>
        <v>2918.6159999999995</v>
      </c>
      <c r="Q200" s="26">
        <f t="shared" ref="Q200:Q263" si="67">E195*1.2</f>
        <v>3125.9159999999997</v>
      </c>
      <c r="R200" s="26">
        <f t="shared" ref="R200:R263" si="68">F195*1.2</f>
        <v>2390.268</v>
      </c>
      <c r="S200" s="26">
        <f t="shared" ref="S200:S263" si="69">G195*1.2</f>
        <v>0</v>
      </c>
      <c r="T200" s="26">
        <f t="shared" ref="T200:T263" si="70">H195*1.2</f>
        <v>2431.98</v>
      </c>
      <c r="U200" s="26">
        <f t="shared" ref="U200:U263" si="71">I195*1.2</f>
        <v>2659.9560000000001</v>
      </c>
      <c r="V200" s="26">
        <f t="shared" ref="V200:V263" si="72">J195*1.2</f>
        <v>2510.652</v>
      </c>
      <c r="W200" s="26">
        <f t="shared" ref="W200:W263" si="73">K195*1.2</f>
        <v>2272.2239999999997</v>
      </c>
      <c r="X200" s="43"/>
      <c r="Y200" s="46">
        <v>192</v>
      </c>
      <c r="Z200" s="49"/>
      <c r="AA200" s="47" t="s">
        <v>1883</v>
      </c>
      <c r="AB200" s="47" t="s">
        <v>1884</v>
      </c>
      <c r="AC200" s="47" t="s">
        <v>1885</v>
      </c>
      <c r="AD200" s="50" t="s">
        <v>1886</v>
      </c>
      <c r="AE200" s="47" t="s">
        <v>1887</v>
      </c>
      <c r="AF200" s="50" t="s">
        <v>1888</v>
      </c>
      <c r="AG200" s="47" t="s">
        <v>1889</v>
      </c>
      <c r="AH200" s="47" t="s">
        <v>1890</v>
      </c>
      <c r="AI200" s="47" t="s">
        <v>1891</v>
      </c>
      <c r="AJ200" s="47" t="s">
        <v>1892</v>
      </c>
      <c r="AK200" s="43"/>
      <c r="AL200" s="36">
        <v>192</v>
      </c>
      <c r="AM200" s="37">
        <f t="shared" si="53"/>
        <v>0</v>
      </c>
      <c r="AN200" s="37">
        <f t="shared" si="54"/>
        <v>1777.164</v>
      </c>
      <c r="AO200" s="37">
        <f t="shared" si="55"/>
        <v>5350.0439999999999</v>
      </c>
      <c r="AP200" s="37">
        <f t="shared" si="56"/>
        <v>2611.8360000000002</v>
      </c>
      <c r="AQ200" s="37">
        <f t="shared" si="57"/>
        <v>2871.48</v>
      </c>
      <c r="AR200" s="37">
        <f t="shared" si="58"/>
        <v>4260.7439999999997</v>
      </c>
      <c r="AS200" s="37">
        <f t="shared" si="59"/>
        <v>3141.12</v>
      </c>
      <c r="AT200" s="37">
        <f t="shared" si="60"/>
        <v>2245.3919999999998</v>
      </c>
      <c r="AU200" s="37">
        <f t="shared" si="61"/>
        <v>2472.1919999999996</v>
      </c>
      <c r="AV200" s="37">
        <f t="shared" si="62"/>
        <v>2542.5479999999998</v>
      </c>
      <c r="AW200" s="37">
        <f t="shared" si="63"/>
        <v>2551.1879999999996</v>
      </c>
    </row>
    <row r="201" spans="1:49">
      <c r="A201" s="22">
        <v>198</v>
      </c>
      <c r="B201" s="23">
        <v>1725.14</v>
      </c>
      <c r="C201" s="23">
        <v>3627.78</v>
      </c>
      <c r="D201" s="23">
        <v>2507.15</v>
      </c>
      <c r="E201" s="23">
        <v>2682.13</v>
      </c>
      <c r="F201" s="23">
        <v>2055.15</v>
      </c>
      <c r="G201" s="24"/>
      <c r="H201" s="23">
        <v>2088.4299999999998</v>
      </c>
      <c r="I201" s="23">
        <v>2285.9</v>
      </c>
      <c r="J201" s="23">
        <v>2157.7600000000002</v>
      </c>
      <c r="K201" s="23">
        <v>1952.68</v>
      </c>
      <c r="M201" s="25">
        <v>193</v>
      </c>
      <c r="N201" s="26">
        <f t="shared" si="64"/>
        <v>2018.7719999999999</v>
      </c>
      <c r="O201" s="26">
        <f t="shared" si="65"/>
        <v>4233.3360000000002</v>
      </c>
      <c r="P201" s="26">
        <f t="shared" si="66"/>
        <v>2928.2040000000002</v>
      </c>
      <c r="Q201" s="26">
        <f t="shared" si="67"/>
        <v>3141.36</v>
      </c>
      <c r="R201" s="26">
        <f t="shared" si="68"/>
        <v>2402.9279999999999</v>
      </c>
      <c r="S201" s="26">
        <f t="shared" si="69"/>
        <v>0</v>
      </c>
      <c r="T201" s="26">
        <f t="shared" si="70"/>
        <v>2444.34</v>
      </c>
      <c r="U201" s="26">
        <f t="shared" si="71"/>
        <v>2673.8159999999998</v>
      </c>
      <c r="V201" s="26">
        <f t="shared" si="72"/>
        <v>2523.7559999999999</v>
      </c>
      <c r="W201" s="26">
        <f t="shared" si="73"/>
        <v>2284.056</v>
      </c>
      <c r="X201" s="43"/>
      <c r="Y201" s="46">
        <v>193</v>
      </c>
      <c r="Z201" s="49"/>
      <c r="AA201" s="47" t="s">
        <v>1893</v>
      </c>
      <c r="AB201" s="47" t="s">
        <v>1894</v>
      </c>
      <c r="AC201" s="47" t="s">
        <v>1895</v>
      </c>
      <c r="AD201" s="50" t="s">
        <v>1896</v>
      </c>
      <c r="AE201" s="47" t="s">
        <v>1897</v>
      </c>
      <c r="AF201" s="50" t="s">
        <v>1898</v>
      </c>
      <c r="AG201" s="47" t="s">
        <v>1899</v>
      </c>
      <c r="AH201" s="47" t="s">
        <v>1900</v>
      </c>
      <c r="AI201" s="47" t="s">
        <v>1901</v>
      </c>
      <c r="AJ201" s="47" t="s">
        <v>1902</v>
      </c>
      <c r="AK201" s="43"/>
      <c r="AL201" s="36">
        <v>193</v>
      </c>
      <c r="AM201" s="37">
        <f t="shared" ref="AM201:AM264" si="74">Z201*1.2</f>
        <v>0</v>
      </c>
      <c r="AN201" s="37">
        <f t="shared" ref="AN201:AN264" si="75">AA201*1.2</f>
        <v>1786.1279999999999</v>
      </c>
      <c r="AO201" s="37">
        <f t="shared" ref="AO201:AO264" si="76">AB201*1.2</f>
        <v>5380.0319999999992</v>
      </c>
      <c r="AP201" s="37">
        <f t="shared" ref="AP201:AP264" si="77">AC201*1.2</f>
        <v>2625.096</v>
      </c>
      <c r="AQ201" s="37">
        <f t="shared" ref="AQ201:AQ264" si="78">AD201*1.2</f>
        <v>2884.752</v>
      </c>
      <c r="AR201" s="37">
        <f t="shared" ref="AR201:AR264" si="79">AE201*1.2</f>
        <v>4285.0679999999993</v>
      </c>
      <c r="AS201" s="37">
        <f t="shared" ref="AS201:AS264" si="80">AF201*1.2</f>
        <v>3156.5639999999999</v>
      </c>
      <c r="AT201" s="37">
        <f t="shared" ref="AT201:AT264" si="81">AG201*1.2</f>
        <v>2257.08</v>
      </c>
      <c r="AU201" s="37">
        <f t="shared" ref="AU201:AU264" si="82">AH201*1.2</f>
        <v>2485.0679999999998</v>
      </c>
      <c r="AV201" s="37">
        <f t="shared" ref="AV201:AV264" si="83">AI201*1.2</f>
        <v>2555.8199999999997</v>
      </c>
      <c r="AW201" s="37">
        <f t="shared" ref="AW201:AW264" si="84">AJ201*1.2</f>
        <v>2564.4719999999998</v>
      </c>
    </row>
    <row r="202" spans="1:49">
      <c r="A202" s="22">
        <v>199</v>
      </c>
      <c r="B202" s="23">
        <v>1733.71</v>
      </c>
      <c r="C202" s="23">
        <v>3647.77</v>
      </c>
      <c r="D202" s="23">
        <v>2515.14</v>
      </c>
      <c r="E202" s="23">
        <v>2695</v>
      </c>
      <c r="F202" s="23">
        <v>2065.69</v>
      </c>
      <c r="G202" s="24"/>
      <c r="H202" s="23">
        <v>2098.73</v>
      </c>
      <c r="I202" s="23">
        <v>2297.44</v>
      </c>
      <c r="J202" s="23">
        <v>2168.6799999999998</v>
      </c>
      <c r="K202" s="23">
        <v>1962.55</v>
      </c>
      <c r="M202" s="25">
        <v>194</v>
      </c>
      <c r="N202" s="26">
        <f t="shared" si="64"/>
        <v>2029.0439999999999</v>
      </c>
      <c r="O202" s="26">
        <f t="shared" si="65"/>
        <v>4257.3360000000002</v>
      </c>
      <c r="P202" s="26">
        <f t="shared" si="66"/>
        <v>2948.6039999999998</v>
      </c>
      <c r="Q202" s="26">
        <f t="shared" si="67"/>
        <v>3156.8040000000001</v>
      </c>
      <c r="R202" s="26">
        <f t="shared" si="68"/>
        <v>2415.576</v>
      </c>
      <c r="S202" s="26">
        <f t="shared" si="69"/>
        <v>0</v>
      </c>
      <c r="T202" s="26">
        <f t="shared" si="70"/>
        <v>2456.6999999999998</v>
      </c>
      <c r="U202" s="26">
        <f t="shared" si="71"/>
        <v>2687.6639999999998</v>
      </c>
      <c r="V202" s="26">
        <f t="shared" si="72"/>
        <v>2536.8719999999998</v>
      </c>
      <c r="W202" s="26">
        <f t="shared" si="73"/>
        <v>2295.8879999999999</v>
      </c>
      <c r="X202" s="43"/>
      <c r="Y202" s="46">
        <v>194</v>
      </c>
      <c r="Z202" s="49"/>
      <c r="AA202" s="47" t="s">
        <v>1903</v>
      </c>
      <c r="AB202" s="47" t="s">
        <v>1904</v>
      </c>
      <c r="AC202" s="47" t="s">
        <v>1905</v>
      </c>
      <c r="AD202" s="50" t="s">
        <v>1906</v>
      </c>
      <c r="AE202" s="47" t="s">
        <v>1907</v>
      </c>
      <c r="AF202" s="50" t="s">
        <v>1908</v>
      </c>
      <c r="AG202" s="47" t="s">
        <v>1909</v>
      </c>
      <c r="AH202" s="47" t="s">
        <v>1910</v>
      </c>
      <c r="AI202" s="47" t="s">
        <v>1911</v>
      </c>
      <c r="AJ202" s="47" t="s">
        <v>1912</v>
      </c>
      <c r="AK202" s="43"/>
      <c r="AL202" s="36">
        <v>194</v>
      </c>
      <c r="AM202" s="37">
        <f t="shared" si="74"/>
        <v>0</v>
      </c>
      <c r="AN202" s="37">
        <f t="shared" si="75"/>
        <v>1795.104</v>
      </c>
      <c r="AO202" s="37">
        <f t="shared" si="76"/>
        <v>5410.02</v>
      </c>
      <c r="AP202" s="37">
        <f t="shared" si="77"/>
        <v>2638.3439999999996</v>
      </c>
      <c r="AQ202" s="37">
        <f t="shared" si="78"/>
        <v>2898.0239999999999</v>
      </c>
      <c r="AR202" s="37">
        <f t="shared" si="79"/>
        <v>4309.38</v>
      </c>
      <c r="AS202" s="37">
        <f t="shared" si="80"/>
        <v>3171.9959999999996</v>
      </c>
      <c r="AT202" s="37">
        <f t="shared" si="81"/>
        <v>2268.7800000000002</v>
      </c>
      <c r="AU202" s="37">
        <f t="shared" si="82"/>
        <v>2497.944</v>
      </c>
      <c r="AV202" s="37">
        <f t="shared" si="83"/>
        <v>2569.1039999999998</v>
      </c>
      <c r="AW202" s="37">
        <f t="shared" si="84"/>
        <v>2577.7679999999996</v>
      </c>
    </row>
    <row r="203" spans="1:49">
      <c r="A203" s="22">
        <v>200</v>
      </c>
      <c r="B203" s="23">
        <v>1742.27</v>
      </c>
      <c r="C203" s="23">
        <v>3667.77</v>
      </c>
      <c r="D203" s="23">
        <v>2532.14</v>
      </c>
      <c r="E203" s="23">
        <v>2707.87</v>
      </c>
      <c r="F203" s="23">
        <v>2076.23</v>
      </c>
      <c r="G203" s="24"/>
      <c r="H203" s="23">
        <v>2109.02</v>
      </c>
      <c r="I203" s="23">
        <v>2308.9899999999998</v>
      </c>
      <c r="J203" s="23">
        <v>2179.6</v>
      </c>
      <c r="K203" s="23">
        <v>1972.41</v>
      </c>
      <c r="M203" s="25">
        <v>195</v>
      </c>
      <c r="N203" s="26">
        <f t="shared" si="64"/>
        <v>2039.328</v>
      </c>
      <c r="O203" s="26">
        <f t="shared" si="65"/>
        <v>4281.3360000000002</v>
      </c>
      <c r="P203" s="26">
        <f t="shared" si="66"/>
        <v>2958.1919999999996</v>
      </c>
      <c r="Q203" s="26">
        <f t="shared" si="67"/>
        <v>3172.2360000000003</v>
      </c>
      <c r="R203" s="26">
        <f t="shared" si="68"/>
        <v>2428.2239999999997</v>
      </c>
      <c r="S203" s="26">
        <f t="shared" si="69"/>
        <v>0</v>
      </c>
      <c r="T203" s="26">
        <f t="shared" si="70"/>
        <v>2469.0479999999998</v>
      </c>
      <c r="U203" s="26">
        <f t="shared" si="71"/>
        <v>2701.5120000000002</v>
      </c>
      <c r="V203" s="26">
        <f t="shared" si="72"/>
        <v>2549.9760000000001</v>
      </c>
      <c r="W203" s="26">
        <f t="shared" si="73"/>
        <v>2307.732</v>
      </c>
      <c r="X203" s="43"/>
      <c r="Y203" s="46">
        <v>195</v>
      </c>
      <c r="Z203" s="49"/>
      <c r="AA203" s="47" t="s">
        <v>1913</v>
      </c>
      <c r="AB203" s="47" t="s">
        <v>1914</v>
      </c>
      <c r="AC203" s="47" t="s">
        <v>1915</v>
      </c>
      <c r="AD203" s="50" t="s">
        <v>1916</v>
      </c>
      <c r="AE203" s="47" t="s">
        <v>1917</v>
      </c>
      <c r="AF203" s="50" t="s">
        <v>1918</v>
      </c>
      <c r="AG203" s="47" t="s">
        <v>1919</v>
      </c>
      <c r="AH203" s="47" t="s">
        <v>1920</v>
      </c>
      <c r="AI203" s="47" t="s">
        <v>1921</v>
      </c>
      <c r="AJ203" s="47" t="s">
        <v>1922</v>
      </c>
      <c r="AK203" s="43"/>
      <c r="AL203" s="36">
        <v>195</v>
      </c>
      <c r="AM203" s="37">
        <f t="shared" si="74"/>
        <v>0</v>
      </c>
      <c r="AN203" s="37">
        <f t="shared" si="75"/>
        <v>1804.068</v>
      </c>
      <c r="AO203" s="37">
        <f t="shared" si="76"/>
        <v>5440.0079999999998</v>
      </c>
      <c r="AP203" s="37">
        <f t="shared" si="77"/>
        <v>2651.5919999999996</v>
      </c>
      <c r="AQ203" s="37">
        <f t="shared" si="78"/>
        <v>2911.2959999999998</v>
      </c>
      <c r="AR203" s="37">
        <f t="shared" si="79"/>
        <v>4333.7039999999997</v>
      </c>
      <c r="AS203" s="37">
        <f t="shared" si="80"/>
        <v>3187.4399999999996</v>
      </c>
      <c r="AT203" s="37">
        <f t="shared" si="81"/>
        <v>2280.48</v>
      </c>
      <c r="AU203" s="37">
        <f t="shared" si="82"/>
        <v>2510.8199999999997</v>
      </c>
      <c r="AV203" s="37">
        <f t="shared" si="83"/>
        <v>2582.3759999999997</v>
      </c>
      <c r="AW203" s="37">
        <f t="shared" si="84"/>
        <v>2591.0520000000001</v>
      </c>
    </row>
    <row r="204" spans="1:49">
      <c r="A204" s="22">
        <v>201</v>
      </c>
      <c r="B204" s="23">
        <v>1750.84</v>
      </c>
      <c r="C204" s="23">
        <v>3687.77</v>
      </c>
      <c r="D204" s="23">
        <v>2540.13</v>
      </c>
      <c r="E204" s="23">
        <v>2720.73</v>
      </c>
      <c r="F204" s="23">
        <v>2086.77</v>
      </c>
      <c r="G204" s="24"/>
      <c r="H204" s="23">
        <v>2119.3200000000002</v>
      </c>
      <c r="I204" s="23">
        <v>2320.5300000000002</v>
      </c>
      <c r="J204" s="23">
        <v>2190.5300000000002</v>
      </c>
      <c r="K204" s="23">
        <v>1982.27</v>
      </c>
      <c r="M204" s="25">
        <v>196</v>
      </c>
      <c r="N204" s="26">
        <f t="shared" si="64"/>
        <v>2049.6120000000001</v>
      </c>
      <c r="O204" s="26">
        <f t="shared" si="65"/>
        <v>4305.3360000000002</v>
      </c>
      <c r="P204" s="26">
        <f t="shared" si="66"/>
        <v>2978.5919999999996</v>
      </c>
      <c r="Q204" s="26">
        <f t="shared" si="67"/>
        <v>3187.68</v>
      </c>
      <c r="R204" s="26">
        <f t="shared" si="68"/>
        <v>2440.8719999999998</v>
      </c>
      <c r="S204" s="26">
        <f t="shared" si="69"/>
        <v>0</v>
      </c>
      <c r="T204" s="26">
        <f t="shared" si="70"/>
        <v>2481.4079999999999</v>
      </c>
      <c r="U204" s="26">
        <f t="shared" si="71"/>
        <v>2715.3719999999998</v>
      </c>
      <c r="V204" s="26">
        <f t="shared" si="72"/>
        <v>2563.0919999999996</v>
      </c>
      <c r="W204" s="26">
        <f t="shared" si="73"/>
        <v>2319.5639999999999</v>
      </c>
      <c r="X204" s="43"/>
      <c r="Y204" s="46">
        <v>196</v>
      </c>
      <c r="Z204" s="49"/>
      <c r="AA204" s="47" t="s">
        <v>1923</v>
      </c>
      <c r="AB204" s="47" t="s">
        <v>1924</v>
      </c>
      <c r="AC204" s="47" t="s">
        <v>1925</v>
      </c>
      <c r="AD204" s="50" t="s">
        <v>1926</v>
      </c>
      <c r="AE204" s="47" t="s">
        <v>1927</v>
      </c>
      <c r="AF204" s="50" t="s">
        <v>1928</v>
      </c>
      <c r="AG204" s="47" t="s">
        <v>1929</v>
      </c>
      <c r="AH204" s="47" t="s">
        <v>1930</v>
      </c>
      <c r="AI204" s="47" t="s">
        <v>1931</v>
      </c>
      <c r="AJ204" s="47" t="s">
        <v>1932</v>
      </c>
      <c r="AK204" s="43"/>
      <c r="AL204" s="36">
        <v>196</v>
      </c>
      <c r="AM204" s="37">
        <f t="shared" si="74"/>
        <v>0</v>
      </c>
      <c r="AN204" s="37">
        <f t="shared" si="75"/>
        <v>1813.0439999999999</v>
      </c>
      <c r="AO204" s="37">
        <f t="shared" si="76"/>
        <v>5469.9960000000001</v>
      </c>
      <c r="AP204" s="37">
        <f t="shared" si="77"/>
        <v>2664.8519999999999</v>
      </c>
      <c r="AQ204" s="37">
        <f t="shared" si="78"/>
        <v>2924.5679999999998</v>
      </c>
      <c r="AR204" s="37">
        <f t="shared" si="79"/>
        <v>4358.0280000000002</v>
      </c>
      <c r="AS204" s="37">
        <f t="shared" si="80"/>
        <v>3202.8719999999998</v>
      </c>
      <c r="AT204" s="37">
        <f t="shared" si="81"/>
        <v>2292.1680000000001</v>
      </c>
      <c r="AU204" s="37">
        <f t="shared" si="82"/>
        <v>2523.6959999999999</v>
      </c>
      <c r="AV204" s="37">
        <f t="shared" si="83"/>
        <v>2595.6479999999997</v>
      </c>
      <c r="AW204" s="37">
        <f t="shared" si="84"/>
        <v>2604.3360000000002</v>
      </c>
    </row>
    <row r="205" spans="1:49">
      <c r="A205" s="22">
        <v>202</v>
      </c>
      <c r="B205" s="23">
        <v>1759.41</v>
      </c>
      <c r="C205" s="23">
        <v>3707.77</v>
      </c>
      <c r="D205" s="23">
        <v>2557.13</v>
      </c>
      <c r="E205" s="23">
        <v>2733.6</v>
      </c>
      <c r="F205" s="23">
        <v>2097.3200000000002</v>
      </c>
      <c r="G205" s="24"/>
      <c r="H205" s="23">
        <v>2129.62</v>
      </c>
      <c r="I205" s="23">
        <v>2332.08</v>
      </c>
      <c r="J205" s="23">
        <v>2201.4499999999998</v>
      </c>
      <c r="K205" s="23">
        <v>1992.14</v>
      </c>
      <c r="M205" s="25">
        <v>197</v>
      </c>
      <c r="N205" s="26">
        <f t="shared" si="64"/>
        <v>2059.884</v>
      </c>
      <c r="O205" s="26">
        <f t="shared" si="65"/>
        <v>4329.3360000000002</v>
      </c>
      <c r="P205" s="26">
        <f t="shared" si="66"/>
        <v>2988.18</v>
      </c>
      <c r="Q205" s="26">
        <f t="shared" si="67"/>
        <v>3203.1239999999998</v>
      </c>
      <c r="R205" s="26">
        <f t="shared" si="68"/>
        <v>2453.5319999999997</v>
      </c>
      <c r="S205" s="26">
        <f t="shared" si="69"/>
        <v>0</v>
      </c>
      <c r="T205" s="26">
        <f t="shared" si="70"/>
        <v>2493.7559999999999</v>
      </c>
      <c r="U205" s="26">
        <f t="shared" si="71"/>
        <v>2729.232</v>
      </c>
      <c r="V205" s="26">
        <f t="shared" si="72"/>
        <v>2576.1959999999999</v>
      </c>
      <c r="W205" s="26">
        <f t="shared" si="73"/>
        <v>2331.3959999999997</v>
      </c>
      <c r="X205" s="43"/>
      <c r="Y205" s="46">
        <v>197</v>
      </c>
      <c r="Z205" s="49"/>
      <c r="AA205" s="47" t="s">
        <v>1933</v>
      </c>
      <c r="AB205" s="47" t="s">
        <v>1934</v>
      </c>
      <c r="AC205" s="47" t="s">
        <v>1935</v>
      </c>
      <c r="AD205" s="50" t="s">
        <v>1936</v>
      </c>
      <c r="AE205" s="47" t="s">
        <v>1937</v>
      </c>
      <c r="AF205" s="50" t="s">
        <v>1938</v>
      </c>
      <c r="AG205" s="47" t="s">
        <v>1939</v>
      </c>
      <c r="AH205" s="47" t="s">
        <v>1940</v>
      </c>
      <c r="AI205" s="47" t="s">
        <v>1941</v>
      </c>
      <c r="AJ205" s="47" t="s">
        <v>1942</v>
      </c>
      <c r="AK205" s="43"/>
      <c r="AL205" s="36">
        <v>197</v>
      </c>
      <c r="AM205" s="37">
        <f t="shared" si="74"/>
        <v>0</v>
      </c>
      <c r="AN205" s="37">
        <f t="shared" si="75"/>
        <v>1822.0079999999998</v>
      </c>
      <c r="AO205" s="37">
        <f t="shared" si="76"/>
        <v>5499.9839999999995</v>
      </c>
      <c r="AP205" s="37">
        <f t="shared" si="77"/>
        <v>2678.1</v>
      </c>
      <c r="AQ205" s="37">
        <f t="shared" si="78"/>
        <v>2937.8519999999999</v>
      </c>
      <c r="AR205" s="37">
        <f t="shared" si="79"/>
        <v>4382.3399999999992</v>
      </c>
      <c r="AS205" s="37">
        <f t="shared" si="80"/>
        <v>3218.3159999999998</v>
      </c>
      <c r="AT205" s="37">
        <f t="shared" si="81"/>
        <v>2303.8679999999999</v>
      </c>
      <c r="AU205" s="37">
        <f t="shared" si="82"/>
        <v>2536.5719999999997</v>
      </c>
      <c r="AV205" s="37">
        <f t="shared" si="83"/>
        <v>2608.9320000000002</v>
      </c>
      <c r="AW205" s="37">
        <f t="shared" si="84"/>
        <v>2617.6320000000001</v>
      </c>
    </row>
    <row r="206" spans="1:49">
      <c r="A206" s="22">
        <v>203</v>
      </c>
      <c r="B206" s="23">
        <v>1767.97</v>
      </c>
      <c r="C206" s="23">
        <v>3727.77</v>
      </c>
      <c r="D206" s="23">
        <v>2565.12</v>
      </c>
      <c r="E206" s="23">
        <v>2746.47</v>
      </c>
      <c r="F206" s="23">
        <v>2107.86</v>
      </c>
      <c r="G206" s="24"/>
      <c r="H206" s="23">
        <v>2139.91</v>
      </c>
      <c r="I206" s="23">
        <v>2343.62</v>
      </c>
      <c r="J206" s="23">
        <v>2212.38</v>
      </c>
      <c r="K206" s="23">
        <v>2002</v>
      </c>
      <c r="M206" s="25">
        <v>198</v>
      </c>
      <c r="N206" s="26">
        <f t="shared" si="64"/>
        <v>2070.1680000000001</v>
      </c>
      <c r="O206" s="26">
        <f t="shared" si="65"/>
        <v>4353.3360000000002</v>
      </c>
      <c r="P206" s="26">
        <f t="shared" si="66"/>
        <v>3008.58</v>
      </c>
      <c r="Q206" s="26">
        <f t="shared" si="67"/>
        <v>3218.556</v>
      </c>
      <c r="R206" s="26">
        <f t="shared" si="68"/>
        <v>2466.1799999999998</v>
      </c>
      <c r="S206" s="26">
        <f t="shared" si="69"/>
        <v>0</v>
      </c>
      <c r="T206" s="26">
        <f t="shared" si="70"/>
        <v>2506.1159999999995</v>
      </c>
      <c r="U206" s="26">
        <f t="shared" si="71"/>
        <v>2743.08</v>
      </c>
      <c r="V206" s="26">
        <f t="shared" si="72"/>
        <v>2589.3120000000004</v>
      </c>
      <c r="W206" s="26">
        <f t="shared" si="73"/>
        <v>2343.2159999999999</v>
      </c>
      <c r="X206" s="43"/>
      <c r="Y206" s="46">
        <v>198</v>
      </c>
      <c r="Z206" s="49"/>
      <c r="AA206" s="47" t="s">
        <v>1943</v>
      </c>
      <c r="AB206" s="47" t="s">
        <v>1944</v>
      </c>
      <c r="AC206" s="47" t="s">
        <v>1945</v>
      </c>
      <c r="AD206" s="50" t="s">
        <v>1946</v>
      </c>
      <c r="AE206" s="47" t="s">
        <v>1947</v>
      </c>
      <c r="AF206" s="50" t="s">
        <v>1948</v>
      </c>
      <c r="AG206" s="47" t="s">
        <v>1949</v>
      </c>
      <c r="AH206" s="47" t="s">
        <v>1950</v>
      </c>
      <c r="AI206" s="47" t="s">
        <v>1951</v>
      </c>
      <c r="AJ206" s="47" t="s">
        <v>1952</v>
      </c>
      <c r="AK206" s="43"/>
      <c r="AL206" s="36">
        <v>198</v>
      </c>
      <c r="AM206" s="37">
        <f t="shared" si="74"/>
        <v>0</v>
      </c>
      <c r="AN206" s="37">
        <f t="shared" si="75"/>
        <v>1830.972</v>
      </c>
      <c r="AO206" s="37">
        <f t="shared" si="76"/>
        <v>5529.9720000000007</v>
      </c>
      <c r="AP206" s="37">
        <f t="shared" si="77"/>
        <v>2691.36</v>
      </c>
      <c r="AQ206" s="37">
        <f t="shared" si="78"/>
        <v>2951.1239999999998</v>
      </c>
      <c r="AR206" s="37">
        <f t="shared" si="79"/>
        <v>4406.6639999999998</v>
      </c>
      <c r="AS206" s="37">
        <f t="shared" si="80"/>
        <v>3233.748</v>
      </c>
      <c r="AT206" s="37">
        <f t="shared" si="81"/>
        <v>2315.556</v>
      </c>
      <c r="AU206" s="37">
        <f t="shared" si="82"/>
        <v>2549.4479999999999</v>
      </c>
      <c r="AV206" s="37">
        <f t="shared" si="83"/>
        <v>2622.2040000000002</v>
      </c>
      <c r="AW206" s="37">
        <f t="shared" si="84"/>
        <v>2630.9159999999997</v>
      </c>
    </row>
    <row r="207" spans="1:49">
      <c r="A207" s="22">
        <v>204</v>
      </c>
      <c r="B207" s="23">
        <v>1776.54</v>
      </c>
      <c r="C207" s="23">
        <v>3747.77</v>
      </c>
      <c r="D207" s="23">
        <v>2582.12</v>
      </c>
      <c r="E207" s="23">
        <v>2759.33</v>
      </c>
      <c r="F207" s="23">
        <v>2118.4</v>
      </c>
      <c r="G207" s="24"/>
      <c r="H207" s="23">
        <v>2150.21</v>
      </c>
      <c r="I207" s="23">
        <v>2355.17</v>
      </c>
      <c r="J207" s="23">
        <v>2223.3000000000002</v>
      </c>
      <c r="K207" s="23">
        <v>2011.86</v>
      </c>
      <c r="M207" s="25">
        <v>199</v>
      </c>
      <c r="N207" s="26">
        <f t="shared" si="64"/>
        <v>2080.4519999999998</v>
      </c>
      <c r="O207" s="26">
        <f t="shared" si="65"/>
        <v>4377.3239999999996</v>
      </c>
      <c r="P207" s="26">
        <f t="shared" si="66"/>
        <v>3018.1679999999997</v>
      </c>
      <c r="Q207" s="26">
        <f t="shared" si="67"/>
        <v>3234</v>
      </c>
      <c r="R207" s="26">
        <f t="shared" si="68"/>
        <v>2478.828</v>
      </c>
      <c r="S207" s="26">
        <f t="shared" si="69"/>
        <v>0</v>
      </c>
      <c r="T207" s="26">
        <f t="shared" si="70"/>
        <v>2518.4760000000001</v>
      </c>
      <c r="U207" s="26">
        <f t="shared" si="71"/>
        <v>2756.9279999999999</v>
      </c>
      <c r="V207" s="26">
        <f t="shared" si="72"/>
        <v>2602.4159999999997</v>
      </c>
      <c r="W207" s="26">
        <f t="shared" si="73"/>
        <v>2355.06</v>
      </c>
      <c r="X207" s="43"/>
      <c r="Y207" s="46">
        <v>199</v>
      </c>
      <c r="Z207" s="49"/>
      <c r="AA207" s="47" t="s">
        <v>1953</v>
      </c>
      <c r="AB207" s="47" t="s">
        <v>1954</v>
      </c>
      <c r="AC207" s="47" t="s">
        <v>1955</v>
      </c>
      <c r="AD207" s="50" t="s">
        <v>1956</v>
      </c>
      <c r="AE207" s="47" t="s">
        <v>1957</v>
      </c>
      <c r="AF207" s="50" t="s">
        <v>1958</v>
      </c>
      <c r="AG207" s="47" t="s">
        <v>1959</v>
      </c>
      <c r="AH207" s="47" t="s">
        <v>1960</v>
      </c>
      <c r="AI207" s="47" t="s">
        <v>1961</v>
      </c>
      <c r="AJ207" s="47" t="s">
        <v>1962</v>
      </c>
      <c r="AK207" s="43"/>
      <c r="AL207" s="36">
        <v>199</v>
      </c>
      <c r="AM207" s="37">
        <f t="shared" si="74"/>
        <v>0</v>
      </c>
      <c r="AN207" s="37">
        <f t="shared" si="75"/>
        <v>1839.9479999999999</v>
      </c>
      <c r="AO207" s="37">
        <f t="shared" si="76"/>
        <v>5559.96</v>
      </c>
      <c r="AP207" s="37">
        <f t="shared" si="77"/>
        <v>2704.6080000000002</v>
      </c>
      <c r="AQ207" s="37">
        <f t="shared" si="78"/>
        <v>2964.3959999999997</v>
      </c>
      <c r="AR207" s="37">
        <f t="shared" si="79"/>
        <v>4430.9759999999997</v>
      </c>
      <c r="AS207" s="37">
        <f t="shared" si="80"/>
        <v>3249.1919999999996</v>
      </c>
      <c r="AT207" s="37">
        <f t="shared" si="81"/>
        <v>2327.2559999999999</v>
      </c>
      <c r="AU207" s="37">
        <f t="shared" si="82"/>
        <v>2562.3240000000001</v>
      </c>
      <c r="AV207" s="37">
        <f t="shared" si="83"/>
        <v>2635.4760000000001</v>
      </c>
      <c r="AW207" s="37">
        <f t="shared" si="84"/>
        <v>2644.2</v>
      </c>
    </row>
    <row r="208" spans="1:49">
      <c r="A208" s="22">
        <v>205</v>
      </c>
      <c r="B208" s="23">
        <v>1785.11</v>
      </c>
      <c r="C208" s="23">
        <v>3767.77</v>
      </c>
      <c r="D208" s="23">
        <v>2590.11</v>
      </c>
      <c r="E208" s="23">
        <v>2772.2</v>
      </c>
      <c r="F208" s="23">
        <v>2128.94</v>
      </c>
      <c r="G208" s="24"/>
      <c r="H208" s="23">
        <v>2160.5100000000002</v>
      </c>
      <c r="I208" s="23">
        <v>2366.71</v>
      </c>
      <c r="J208" s="23">
        <v>2234.23</v>
      </c>
      <c r="K208" s="23">
        <v>2021.73</v>
      </c>
      <c r="M208" s="25">
        <v>200</v>
      </c>
      <c r="N208" s="26">
        <f t="shared" si="64"/>
        <v>2090.7239999999997</v>
      </c>
      <c r="O208" s="26">
        <f t="shared" si="65"/>
        <v>4401.3239999999996</v>
      </c>
      <c r="P208" s="26">
        <f t="shared" si="66"/>
        <v>3038.5679999999998</v>
      </c>
      <c r="Q208" s="26">
        <f t="shared" si="67"/>
        <v>3249.444</v>
      </c>
      <c r="R208" s="26">
        <f t="shared" si="68"/>
        <v>2491.4760000000001</v>
      </c>
      <c r="S208" s="26">
        <f t="shared" si="69"/>
        <v>0</v>
      </c>
      <c r="T208" s="26">
        <f t="shared" si="70"/>
        <v>2530.8240000000001</v>
      </c>
      <c r="U208" s="26">
        <f t="shared" si="71"/>
        <v>2770.7879999999996</v>
      </c>
      <c r="V208" s="26">
        <f t="shared" si="72"/>
        <v>2615.52</v>
      </c>
      <c r="W208" s="26">
        <f t="shared" si="73"/>
        <v>2366.8919999999998</v>
      </c>
      <c r="X208" s="43"/>
      <c r="Y208" s="46">
        <v>200</v>
      </c>
      <c r="Z208" s="49"/>
      <c r="AA208" s="47" t="s">
        <v>1963</v>
      </c>
      <c r="AB208" s="47" t="s">
        <v>1964</v>
      </c>
      <c r="AC208" s="47" t="s">
        <v>1965</v>
      </c>
      <c r="AD208" s="50" t="s">
        <v>1966</v>
      </c>
      <c r="AE208" s="47" t="s">
        <v>1967</v>
      </c>
      <c r="AF208" s="50" t="s">
        <v>1968</v>
      </c>
      <c r="AG208" s="47" t="s">
        <v>1969</v>
      </c>
      <c r="AH208" s="47" t="s">
        <v>1970</v>
      </c>
      <c r="AI208" s="47" t="s">
        <v>1971</v>
      </c>
      <c r="AJ208" s="47" t="s">
        <v>1972</v>
      </c>
      <c r="AK208" s="43"/>
      <c r="AL208" s="36">
        <v>200</v>
      </c>
      <c r="AM208" s="37">
        <f t="shared" si="74"/>
        <v>0</v>
      </c>
      <c r="AN208" s="37">
        <f t="shared" si="75"/>
        <v>1848.9119999999998</v>
      </c>
      <c r="AO208" s="37">
        <f t="shared" si="76"/>
        <v>5589.9479999999994</v>
      </c>
      <c r="AP208" s="37">
        <f t="shared" si="77"/>
        <v>2717.8560000000002</v>
      </c>
      <c r="AQ208" s="37">
        <f t="shared" si="78"/>
        <v>2977.6679999999997</v>
      </c>
      <c r="AR208" s="37">
        <f t="shared" si="79"/>
        <v>4455.3</v>
      </c>
      <c r="AS208" s="37">
        <f t="shared" si="80"/>
        <v>3264.6239999999998</v>
      </c>
      <c r="AT208" s="37">
        <f t="shared" si="81"/>
        <v>2338.944</v>
      </c>
      <c r="AU208" s="37">
        <f t="shared" si="82"/>
        <v>2575.1999999999998</v>
      </c>
      <c r="AV208" s="37">
        <f t="shared" si="83"/>
        <v>2648.76</v>
      </c>
      <c r="AW208" s="37">
        <f t="shared" si="84"/>
        <v>2657.4839999999999</v>
      </c>
    </row>
    <row r="209" spans="1:49">
      <c r="A209" s="22">
        <v>206</v>
      </c>
      <c r="B209" s="23">
        <v>1793.67</v>
      </c>
      <c r="C209" s="23">
        <v>3787.77</v>
      </c>
      <c r="D209" s="23">
        <v>2607.11</v>
      </c>
      <c r="E209" s="23">
        <v>2785.07</v>
      </c>
      <c r="F209" s="23">
        <v>2139.48</v>
      </c>
      <c r="G209" s="24"/>
      <c r="H209" s="23">
        <v>2170.8000000000002</v>
      </c>
      <c r="I209" s="23">
        <v>2378.2600000000002</v>
      </c>
      <c r="J209" s="23">
        <v>2245.15</v>
      </c>
      <c r="K209" s="23">
        <v>2031.59</v>
      </c>
      <c r="M209" s="25">
        <v>201</v>
      </c>
      <c r="N209" s="26">
        <f t="shared" si="64"/>
        <v>2101.0079999999998</v>
      </c>
      <c r="O209" s="26">
        <f t="shared" si="65"/>
        <v>4425.3239999999996</v>
      </c>
      <c r="P209" s="26">
        <f t="shared" si="66"/>
        <v>3048.1559999999999</v>
      </c>
      <c r="Q209" s="26">
        <f t="shared" si="67"/>
        <v>3264.8759999999997</v>
      </c>
      <c r="R209" s="26">
        <f t="shared" si="68"/>
        <v>2504.1239999999998</v>
      </c>
      <c r="S209" s="26">
        <f t="shared" si="69"/>
        <v>0</v>
      </c>
      <c r="T209" s="26">
        <f t="shared" si="70"/>
        <v>2543.1840000000002</v>
      </c>
      <c r="U209" s="26">
        <f t="shared" si="71"/>
        <v>2784.636</v>
      </c>
      <c r="V209" s="26">
        <f t="shared" si="72"/>
        <v>2628.636</v>
      </c>
      <c r="W209" s="26">
        <f t="shared" si="73"/>
        <v>2378.7239999999997</v>
      </c>
      <c r="X209" s="43"/>
      <c r="Y209" s="46">
        <v>201</v>
      </c>
      <c r="Z209" s="49"/>
      <c r="AA209" s="47" t="s">
        <v>1973</v>
      </c>
      <c r="AB209" s="47" t="s">
        <v>1974</v>
      </c>
      <c r="AC209" s="47" t="s">
        <v>1975</v>
      </c>
      <c r="AD209" s="50" t="s">
        <v>1976</v>
      </c>
      <c r="AE209" s="47" t="s">
        <v>1977</v>
      </c>
      <c r="AF209" s="50" t="s">
        <v>1978</v>
      </c>
      <c r="AG209" s="47" t="s">
        <v>1979</v>
      </c>
      <c r="AH209" s="47" t="s">
        <v>1980</v>
      </c>
      <c r="AI209" s="47" t="s">
        <v>1981</v>
      </c>
      <c r="AJ209" s="47" t="s">
        <v>1982</v>
      </c>
      <c r="AK209" s="43"/>
      <c r="AL209" s="36">
        <v>201</v>
      </c>
      <c r="AM209" s="37">
        <f t="shared" si="74"/>
        <v>0</v>
      </c>
      <c r="AN209" s="37">
        <f t="shared" si="75"/>
        <v>1857.8879999999999</v>
      </c>
      <c r="AO209" s="37">
        <f t="shared" si="76"/>
        <v>5619.9359999999997</v>
      </c>
      <c r="AP209" s="37">
        <f t="shared" si="77"/>
        <v>2731.1159999999995</v>
      </c>
      <c r="AQ209" s="37">
        <f t="shared" si="78"/>
        <v>2990.9399999999996</v>
      </c>
      <c r="AR209" s="37">
        <f t="shared" si="79"/>
        <v>4479.6120000000001</v>
      </c>
      <c r="AS209" s="37">
        <f t="shared" si="80"/>
        <v>3280.0679999999998</v>
      </c>
      <c r="AT209" s="37">
        <f t="shared" si="81"/>
        <v>2350.6439999999998</v>
      </c>
      <c r="AU209" s="37">
        <f t="shared" si="82"/>
        <v>2588.076</v>
      </c>
      <c r="AV209" s="37">
        <f t="shared" si="83"/>
        <v>2662.0320000000002</v>
      </c>
      <c r="AW209" s="37">
        <f t="shared" si="84"/>
        <v>2670.78</v>
      </c>
    </row>
    <row r="210" spans="1:49">
      <c r="A210" s="22">
        <v>207</v>
      </c>
      <c r="B210" s="23">
        <v>1802.24</v>
      </c>
      <c r="C210" s="23">
        <v>3807.77</v>
      </c>
      <c r="D210" s="23">
        <v>2615.1</v>
      </c>
      <c r="E210" s="23">
        <v>2797.93</v>
      </c>
      <c r="F210" s="23">
        <v>2150.0300000000002</v>
      </c>
      <c r="G210" s="24"/>
      <c r="H210" s="23">
        <v>2181.1</v>
      </c>
      <c r="I210" s="23">
        <v>2389.8000000000002</v>
      </c>
      <c r="J210" s="23">
        <v>2256.0700000000002</v>
      </c>
      <c r="K210" s="23">
        <v>2041.45</v>
      </c>
      <c r="M210" s="25">
        <v>202</v>
      </c>
      <c r="N210" s="26">
        <f t="shared" si="64"/>
        <v>2111.2919999999999</v>
      </c>
      <c r="O210" s="26">
        <f t="shared" si="65"/>
        <v>4449.3239999999996</v>
      </c>
      <c r="P210" s="26">
        <f t="shared" si="66"/>
        <v>3068.556</v>
      </c>
      <c r="Q210" s="26">
        <f t="shared" si="67"/>
        <v>3280.3199999999997</v>
      </c>
      <c r="R210" s="26">
        <f t="shared" si="68"/>
        <v>2516.7840000000001</v>
      </c>
      <c r="S210" s="26">
        <f t="shared" si="69"/>
        <v>0</v>
      </c>
      <c r="T210" s="26">
        <f t="shared" si="70"/>
        <v>2555.5439999999999</v>
      </c>
      <c r="U210" s="26">
        <f t="shared" si="71"/>
        <v>2798.4959999999996</v>
      </c>
      <c r="V210" s="26">
        <f t="shared" si="72"/>
        <v>2641.74</v>
      </c>
      <c r="W210" s="26">
        <f t="shared" si="73"/>
        <v>2390.5680000000002</v>
      </c>
      <c r="X210" s="43"/>
      <c r="Y210" s="46">
        <v>202</v>
      </c>
      <c r="Z210" s="49"/>
      <c r="AA210" s="47" t="s">
        <v>1983</v>
      </c>
      <c r="AB210" s="47" t="s">
        <v>1984</v>
      </c>
      <c r="AC210" s="47" t="s">
        <v>1985</v>
      </c>
      <c r="AD210" s="50" t="s">
        <v>1986</v>
      </c>
      <c r="AE210" s="47" t="s">
        <v>1987</v>
      </c>
      <c r="AF210" s="50" t="s">
        <v>1988</v>
      </c>
      <c r="AG210" s="47" t="s">
        <v>1989</v>
      </c>
      <c r="AH210" s="47" t="s">
        <v>1990</v>
      </c>
      <c r="AI210" s="47" t="s">
        <v>1991</v>
      </c>
      <c r="AJ210" s="47" t="s">
        <v>1992</v>
      </c>
      <c r="AK210" s="43"/>
      <c r="AL210" s="36">
        <v>202</v>
      </c>
      <c r="AM210" s="37">
        <f t="shared" si="74"/>
        <v>0</v>
      </c>
      <c r="AN210" s="37">
        <f t="shared" si="75"/>
        <v>1866.8519999999999</v>
      </c>
      <c r="AO210" s="37">
        <f t="shared" si="76"/>
        <v>5649.924</v>
      </c>
      <c r="AP210" s="37">
        <f t="shared" si="77"/>
        <v>2744.3639999999996</v>
      </c>
      <c r="AQ210" s="37">
        <f t="shared" si="78"/>
        <v>3004.2239999999997</v>
      </c>
      <c r="AR210" s="37">
        <f t="shared" si="79"/>
        <v>4503.9359999999997</v>
      </c>
      <c r="AS210" s="37">
        <f t="shared" si="80"/>
        <v>3295.5</v>
      </c>
      <c r="AT210" s="37">
        <f t="shared" si="81"/>
        <v>2362.3439999999996</v>
      </c>
      <c r="AU210" s="37">
        <f t="shared" si="82"/>
        <v>2600.9519999999998</v>
      </c>
      <c r="AV210" s="37">
        <f t="shared" si="83"/>
        <v>2675.3040000000001</v>
      </c>
      <c r="AW210" s="37">
        <f t="shared" si="84"/>
        <v>2684.0639999999999</v>
      </c>
    </row>
    <row r="211" spans="1:49">
      <c r="A211" s="22">
        <v>208</v>
      </c>
      <c r="B211" s="23">
        <v>1810.81</v>
      </c>
      <c r="C211" s="23">
        <v>3827.77</v>
      </c>
      <c r="D211" s="23">
        <v>2632.1</v>
      </c>
      <c r="E211" s="23">
        <v>2810.8</v>
      </c>
      <c r="F211" s="23">
        <v>2160.5700000000002</v>
      </c>
      <c r="G211" s="24"/>
      <c r="H211" s="23">
        <v>2191.4</v>
      </c>
      <c r="I211" s="23">
        <v>2401.35</v>
      </c>
      <c r="J211" s="23">
        <v>2267</v>
      </c>
      <c r="K211" s="23">
        <v>2051.31</v>
      </c>
      <c r="M211" s="25">
        <v>203</v>
      </c>
      <c r="N211" s="26">
        <f t="shared" si="64"/>
        <v>2121.5639999999999</v>
      </c>
      <c r="O211" s="26">
        <f t="shared" si="65"/>
        <v>4473.3239999999996</v>
      </c>
      <c r="P211" s="26">
        <f t="shared" si="66"/>
        <v>3078.1439999999998</v>
      </c>
      <c r="Q211" s="26">
        <f t="shared" si="67"/>
        <v>3295.7639999999997</v>
      </c>
      <c r="R211" s="26">
        <f t="shared" si="68"/>
        <v>2529.4320000000002</v>
      </c>
      <c r="S211" s="26">
        <f t="shared" si="69"/>
        <v>0</v>
      </c>
      <c r="T211" s="26">
        <f t="shared" si="70"/>
        <v>2567.8919999999998</v>
      </c>
      <c r="U211" s="26">
        <f t="shared" si="71"/>
        <v>2812.3439999999996</v>
      </c>
      <c r="V211" s="26">
        <f t="shared" si="72"/>
        <v>2654.8560000000002</v>
      </c>
      <c r="W211" s="26">
        <f t="shared" si="73"/>
        <v>2402.4</v>
      </c>
      <c r="X211" s="43"/>
      <c r="Y211" s="46">
        <v>203</v>
      </c>
      <c r="Z211" s="49"/>
      <c r="AA211" s="47" t="s">
        <v>1993</v>
      </c>
      <c r="AB211" s="47" t="s">
        <v>1994</v>
      </c>
      <c r="AC211" s="47" t="s">
        <v>1995</v>
      </c>
      <c r="AD211" s="50" t="s">
        <v>1996</v>
      </c>
      <c r="AE211" s="47" t="s">
        <v>1997</v>
      </c>
      <c r="AF211" s="50" t="s">
        <v>1998</v>
      </c>
      <c r="AG211" s="47" t="s">
        <v>1999</v>
      </c>
      <c r="AH211" s="47" t="s">
        <v>2000</v>
      </c>
      <c r="AI211" s="47" t="s">
        <v>2001</v>
      </c>
      <c r="AJ211" s="47" t="s">
        <v>2002</v>
      </c>
      <c r="AK211" s="43"/>
      <c r="AL211" s="36">
        <v>203</v>
      </c>
      <c r="AM211" s="37">
        <f t="shared" si="74"/>
        <v>0</v>
      </c>
      <c r="AN211" s="37">
        <f t="shared" si="75"/>
        <v>1875.828</v>
      </c>
      <c r="AO211" s="37">
        <f t="shared" si="76"/>
        <v>5679.9120000000003</v>
      </c>
      <c r="AP211" s="37">
        <f t="shared" si="77"/>
        <v>2757.6120000000001</v>
      </c>
      <c r="AQ211" s="37">
        <f t="shared" si="78"/>
        <v>3017.4959999999996</v>
      </c>
      <c r="AR211" s="37">
        <f t="shared" si="79"/>
        <v>4528.2479999999996</v>
      </c>
      <c r="AS211" s="37">
        <f t="shared" si="80"/>
        <v>3310.9320000000002</v>
      </c>
      <c r="AT211" s="37">
        <f t="shared" si="81"/>
        <v>2374.0319999999997</v>
      </c>
      <c r="AU211" s="37">
        <f t="shared" si="82"/>
        <v>2613.828</v>
      </c>
      <c r="AV211" s="37">
        <f t="shared" si="83"/>
        <v>2688.576</v>
      </c>
      <c r="AW211" s="37">
        <f t="shared" si="84"/>
        <v>2697.348</v>
      </c>
    </row>
    <row r="212" spans="1:49">
      <c r="A212" s="22">
        <v>209</v>
      </c>
      <c r="B212" s="23">
        <v>1819.37</v>
      </c>
      <c r="C212" s="23">
        <v>3847.77</v>
      </c>
      <c r="D212" s="23">
        <v>2640.09</v>
      </c>
      <c r="E212" s="23">
        <v>2823.67</v>
      </c>
      <c r="F212" s="23">
        <v>2171.11</v>
      </c>
      <c r="G212" s="24"/>
      <c r="H212" s="23">
        <v>2201.69</v>
      </c>
      <c r="I212" s="23">
        <v>2412.89</v>
      </c>
      <c r="J212" s="23">
        <v>2277.92</v>
      </c>
      <c r="K212" s="23">
        <v>2061.17</v>
      </c>
      <c r="M212" s="25">
        <v>204</v>
      </c>
      <c r="N212" s="26">
        <f t="shared" si="64"/>
        <v>2131.848</v>
      </c>
      <c r="O212" s="26">
        <f t="shared" si="65"/>
        <v>4497.3239999999996</v>
      </c>
      <c r="P212" s="26">
        <f t="shared" si="66"/>
        <v>3098.5439999999999</v>
      </c>
      <c r="Q212" s="26">
        <f t="shared" si="67"/>
        <v>3311.1959999999999</v>
      </c>
      <c r="R212" s="26">
        <f t="shared" si="68"/>
        <v>2542.08</v>
      </c>
      <c r="S212" s="26">
        <f t="shared" si="69"/>
        <v>0</v>
      </c>
      <c r="T212" s="26">
        <f t="shared" si="70"/>
        <v>2580.252</v>
      </c>
      <c r="U212" s="26">
        <f t="shared" si="71"/>
        <v>2826.2040000000002</v>
      </c>
      <c r="V212" s="26">
        <f t="shared" si="72"/>
        <v>2667.96</v>
      </c>
      <c r="W212" s="26">
        <f t="shared" si="73"/>
        <v>2414.232</v>
      </c>
      <c r="X212" s="43"/>
      <c r="Y212" s="46">
        <v>204</v>
      </c>
      <c r="Z212" s="49"/>
      <c r="AA212" s="47" t="s">
        <v>2003</v>
      </c>
      <c r="AB212" s="47" t="s">
        <v>2004</v>
      </c>
      <c r="AC212" s="47" t="s">
        <v>2005</v>
      </c>
      <c r="AD212" s="50" t="s">
        <v>2006</v>
      </c>
      <c r="AE212" s="47" t="s">
        <v>2007</v>
      </c>
      <c r="AF212" s="50" t="s">
        <v>2008</v>
      </c>
      <c r="AG212" s="47" t="s">
        <v>2009</v>
      </c>
      <c r="AH212" s="47" t="s">
        <v>2010</v>
      </c>
      <c r="AI212" s="47" t="s">
        <v>2011</v>
      </c>
      <c r="AJ212" s="47" t="s">
        <v>2012</v>
      </c>
      <c r="AK212" s="43"/>
      <c r="AL212" s="36">
        <v>204</v>
      </c>
      <c r="AM212" s="37">
        <f t="shared" si="74"/>
        <v>0</v>
      </c>
      <c r="AN212" s="37">
        <f t="shared" si="75"/>
        <v>1884.7919999999999</v>
      </c>
      <c r="AO212" s="37">
        <f t="shared" si="76"/>
        <v>5709.9</v>
      </c>
      <c r="AP212" s="37">
        <f t="shared" si="77"/>
        <v>2770.8719999999998</v>
      </c>
      <c r="AQ212" s="37">
        <f t="shared" si="78"/>
        <v>3030.7679999999996</v>
      </c>
      <c r="AR212" s="37">
        <f t="shared" si="79"/>
        <v>4552.5720000000001</v>
      </c>
      <c r="AS212" s="37">
        <f t="shared" si="80"/>
        <v>3326.3759999999997</v>
      </c>
      <c r="AT212" s="37">
        <f t="shared" si="81"/>
        <v>2385.732</v>
      </c>
      <c r="AU212" s="37">
        <f t="shared" si="82"/>
        <v>2626.7040000000002</v>
      </c>
      <c r="AV212" s="37">
        <f t="shared" si="83"/>
        <v>2701.86</v>
      </c>
      <c r="AW212" s="37">
        <f t="shared" si="84"/>
        <v>2710.6439999999998</v>
      </c>
    </row>
    <row r="213" spans="1:49">
      <c r="A213" s="22">
        <v>210</v>
      </c>
      <c r="B213" s="23">
        <v>1827.94</v>
      </c>
      <c r="C213" s="23">
        <v>3867.77</v>
      </c>
      <c r="D213" s="23">
        <v>2657.09</v>
      </c>
      <c r="E213" s="23">
        <v>2836.53</v>
      </c>
      <c r="F213" s="23">
        <v>2181.65</v>
      </c>
      <c r="G213" s="24"/>
      <c r="H213" s="23">
        <v>2211.9899999999998</v>
      </c>
      <c r="I213" s="23">
        <v>2424.44</v>
      </c>
      <c r="J213" s="23">
        <v>2288.85</v>
      </c>
      <c r="K213" s="23">
        <v>2071.0300000000002</v>
      </c>
      <c r="M213" s="25">
        <v>205</v>
      </c>
      <c r="N213" s="26">
        <f t="shared" si="64"/>
        <v>2142.1319999999996</v>
      </c>
      <c r="O213" s="26">
        <f t="shared" si="65"/>
        <v>4521.3239999999996</v>
      </c>
      <c r="P213" s="26">
        <f t="shared" si="66"/>
        <v>3108.1320000000001</v>
      </c>
      <c r="Q213" s="26">
        <f t="shared" si="67"/>
        <v>3326.64</v>
      </c>
      <c r="R213" s="26">
        <f t="shared" si="68"/>
        <v>2554.7280000000001</v>
      </c>
      <c r="S213" s="26">
        <f t="shared" si="69"/>
        <v>0</v>
      </c>
      <c r="T213" s="26">
        <f t="shared" si="70"/>
        <v>2592.6120000000001</v>
      </c>
      <c r="U213" s="26">
        <f t="shared" si="71"/>
        <v>2840.0520000000001</v>
      </c>
      <c r="V213" s="26">
        <f t="shared" si="72"/>
        <v>2681.076</v>
      </c>
      <c r="W213" s="26">
        <f t="shared" si="73"/>
        <v>2426.076</v>
      </c>
      <c r="X213" s="43"/>
      <c r="Y213" s="46">
        <v>205</v>
      </c>
      <c r="Z213" s="49"/>
      <c r="AA213" s="47" t="s">
        <v>2013</v>
      </c>
      <c r="AB213" s="47" t="s">
        <v>2014</v>
      </c>
      <c r="AC213" s="47" t="s">
        <v>2015</v>
      </c>
      <c r="AD213" s="50" t="s">
        <v>2016</v>
      </c>
      <c r="AE213" s="47" t="s">
        <v>2017</v>
      </c>
      <c r="AF213" s="50" t="s">
        <v>2018</v>
      </c>
      <c r="AG213" s="47" t="s">
        <v>2019</v>
      </c>
      <c r="AH213" s="47" t="s">
        <v>2020</v>
      </c>
      <c r="AI213" s="47" t="s">
        <v>2021</v>
      </c>
      <c r="AJ213" s="47" t="s">
        <v>2022</v>
      </c>
      <c r="AK213" s="43"/>
      <c r="AL213" s="36">
        <v>205</v>
      </c>
      <c r="AM213" s="37">
        <f t="shared" si="74"/>
        <v>0</v>
      </c>
      <c r="AN213" s="37">
        <f t="shared" si="75"/>
        <v>1893.768</v>
      </c>
      <c r="AO213" s="37">
        <f t="shared" si="76"/>
        <v>5739.8879999999999</v>
      </c>
      <c r="AP213" s="37">
        <f t="shared" si="77"/>
        <v>2784.12</v>
      </c>
      <c r="AQ213" s="37">
        <f t="shared" si="78"/>
        <v>3044.0399999999995</v>
      </c>
      <c r="AR213" s="37">
        <f t="shared" si="79"/>
        <v>4576.884</v>
      </c>
      <c r="AS213" s="37">
        <f t="shared" si="80"/>
        <v>3341.808</v>
      </c>
      <c r="AT213" s="37">
        <f t="shared" si="81"/>
        <v>2397.4199999999996</v>
      </c>
      <c r="AU213" s="37">
        <f t="shared" si="82"/>
        <v>2639.58</v>
      </c>
      <c r="AV213" s="37">
        <f t="shared" si="83"/>
        <v>2715.1320000000001</v>
      </c>
      <c r="AW213" s="37">
        <f t="shared" si="84"/>
        <v>2723.9279999999999</v>
      </c>
    </row>
    <row r="214" spans="1:49">
      <c r="A214" s="22">
        <v>211</v>
      </c>
      <c r="B214" s="23">
        <v>1836.51</v>
      </c>
      <c r="C214" s="23">
        <v>3887.76</v>
      </c>
      <c r="D214" s="23">
        <v>2665.08</v>
      </c>
      <c r="E214" s="23">
        <v>2849.4</v>
      </c>
      <c r="F214" s="23">
        <v>2192.19</v>
      </c>
      <c r="G214" s="24"/>
      <c r="H214" s="23">
        <v>2222.2800000000002</v>
      </c>
      <c r="I214" s="23">
        <v>2435.98</v>
      </c>
      <c r="J214" s="23">
        <v>2299.77</v>
      </c>
      <c r="K214" s="23">
        <v>2080.89</v>
      </c>
      <c r="M214" s="25">
        <v>206</v>
      </c>
      <c r="N214" s="26">
        <f t="shared" si="64"/>
        <v>2152.404</v>
      </c>
      <c r="O214" s="26">
        <f t="shared" si="65"/>
        <v>4545.3239999999996</v>
      </c>
      <c r="P214" s="26">
        <f t="shared" si="66"/>
        <v>3128.5320000000002</v>
      </c>
      <c r="Q214" s="26">
        <f t="shared" si="67"/>
        <v>3342.0840000000003</v>
      </c>
      <c r="R214" s="26">
        <f t="shared" si="68"/>
        <v>2567.3759999999997</v>
      </c>
      <c r="S214" s="26">
        <f t="shared" si="69"/>
        <v>0</v>
      </c>
      <c r="T214" s="26">
        <f t="shared" si="70"/>
        <v>2604.96</v>
      </c>
      <c r="U214" s="26">
        <f t="shared" si="71"/>
        <v>2853.9120000000003</v>
      </c>
      <c r="V214" s="26">
        <f t="shared" si="72"/>
        <v>2694.18</v>
      </c>
      <c r="W214" s="26">
        <f t="shared" si="73"/>
        <v>2437.9079999999999</v>
      </c>
      <c r="X214" s="43"/>
      <c r="Y214" s="46">
        <v>206</v>
      </c>
      <c r="Z214" s="49"/>
      <c r="AA214" s="47" t="s">
        <v>2023</v>
      </c>
      <c r="AB214" s="47" t="s">
        <v>2024</v>
      </c>
      <c r="AC214" s="47" t="s">
        <v>2025</v>
      </c>
      <c r="AD214" s="50" t="s">
        <v>2026</v>
      </c>
      <c r="AE214" s="47" t="s">
        <v>2027</v>
      </c>
      <c r="AF214" s="50" t="s">
        <v>2028</v>
      </c>
      <c r="AG214" s="47" t="s">
        <v>2029</v>
      </c>
      <c r="AH214" s="47" t="s">
        <v>2030</v>
      </c>
      <c r="AI214" s="47" t="s">
        <v>2031</v>
      </c>
      <c r="AJ214" s="47" t="s">
        <v>2032</v>
      </c>
      <c r="AK214" s="43"/>
      <c r="AL214" s="36">
        <v>206</v>
      </c>
      <c r="AM214" s="37">
        <f t="shared" si="74"/>
        <v>0</v>
      </c>
      <c r="AN214" s="37">
        <f t="shared" si="75"/>
        <v>1902.7319999999997</v>
      </c>
      <c r="AO214" s="37">
        <f t="shared" si="76"/>
        <v>5769.8759999999993</v>
      </c>
      <c r="AP214" s="37">
        <f t="shared" si="77"/>
        <v>2797.3679999999999</v>
      </c>
      <c r="AQ214" s="37">
        <f t="shared" si="78"/>
        <v>3057.3120000000004</v>
      </c>
      <c r="AR214" s="37">
        <f t="shared" si="79"/>
        <v>4601.2079999999996</v>
      </c>
      <c r="AS214" s="37">
        <f t="shared" si="80"/>
        <v>3357.252</v>
      </c>
      <c r="AT214" s="37">
        <f t="shared" si="81"/>
        <v>2409.12</v>
      </c>
      <c r="AU214" s="37">
        <f t="shared" si="82"/>
        <v>2652.4560000000001</v>
      </c>
      <c r="AV214" s="37">
        <f t="shared" si="83"/>
        <v>2728.404</v>
      </c>
      <c r="AW214" s="37">
        <f t="shared" si="84"/>
        <v>2737.212</v>
      </c>
    </row>
    <row r="215" spans="1:49">
      <c r="A215" s="22">
        <v>212</v>
      </c>
      <c r="B215" s="23">
        <v>1845.07</v>
      </c>
      <c r="C215" s="23">
        <v>3907.76</v>
      </c>
      <c r="D215" s="23">
        <v>2682.08</v>
      </c>
      <c r="E215" s="23">
        <v>2862.27</v>
      </c>
      <c r="F215" s="23">
        <v>2202.7399999999998</v>
      </c>
      <c r="G215" s="24"/>
      <c r="H215" s="23">
        <v>2232.58</v>
      </c>
      <c r="I215" s="23">
        <v>2447.5300000000002</v>
      </c>
      <c r="J215" s="23">
        <v>2310.6999999999998</v>
      </c>
      <c r="K215" s="23">
        <v>2090.7600000000002</v>
      </c>
      <c r="M215" s="25">
        <v>207</v>
      </c>
      <c r="N215" s="26">
        <f t="shared" si="64"/>
        <v>2162.6880000000001</v>
      </c>
      <c r="O215" s="26">
        <f t="shared" si="65"/>
        <v>4569.3239999999996</v>
      </c>
      <c r="P215" s="26">
        <f t="shared" si="66"/>
        <v>3138.12</v>
      </c>
      <c r="Q215" s="26">
        <f t="shared" si="67"/>
        <v>3357.5159999999996</v>
      </c>
      <c r="R215" s="26">
        <f t="shared" si="68"/>
        <v>2580.0360000000001</v>
      </c>
      <c r="S215" s="26">
        <f t="shared" si="69"/>
        <v>0</v>
      </c>
      <c r="T215" s="26">
        <f t="shared" si="70"/>
        <v>2617.3199999999997</v>
      </c>
      <c r="U215" s="26">
        <f t="shared" si="71"/>
        <v>2867.76</v>
      </c>
      <c r="V215" s="26">
        <f t="shared" si="72"/>
        <v>2707.2840000000001</v>
      </c>
      <c r="W215" s="26">
        <f t="shared" si="73"/>
        <v>2449.7399999999998</v>
      </c>
      <c r="X215" s="43"/>
      <c r="Y215" s="46">
        <v>207</v>
      </c>
      <c r="Z215" s="49"/>
      <c r="AA215" s="47" t="s">
        <v>2033</v>
      </c>
      <c r="AB215" s="47" t="s">
        <v>2034</v>
      </c>
      <c r="AC215" s="47" t="s">
        <v>2035</v>
      </c>
      <c r="AD215" s="50" t="s">
        <v>2036</v>
      </c>
      <c r="AE215" s="47" t="s">
        <v>2037</v>
      </c>
      <c r="AF215" s="50" t="s">
        <v>2038</v>
      </c>
      <c r="AG215" s="47" t="s">
        <v>2039</v>
      </c>
      <c r="AH215" s="47" t="s">
        <v>2040</v>
      </c>
      <c r="AI215" s="47" t="s">
        <v>2041</v>
      </c>
      <c r="AJ215" s="47" t="s">
        <v>2042</v>
      </c>
      <c r="AK215" s="43"/>
      <c r="AL215" s="36">
        <v>207</v>
      </c>
      <c r="AM215" s="37">
        <f t="shared" si="74"/>
        <v>0</v>
      </c>
      <c r="AN215" s="37">
        <f t="shared" si="75"/>
        <v>1911.6959999999999</v>
      </c>
      <c r="AO215" s="37">
        <f t="shared" si="76"/>
        <v>5799.8640000000005</v>
      </c>
      <c r="AP215" s="37">
        <f t="shared" si="77"/>
        <v>2810.6280000000002</v>
      </c>
      <c r="AQ215" s="37">
        <f t="shared" si="78"/>
        <v>3070.596</v>
      </c>
      <c r="AR215" s="37">
        <f t="shared" si="79"/>
        <v>4625.5199999999995</v>
      </c>
      <c r="AS215" s="37">
        <f t="shared" si="80"/>
        <v>3372.6840000000002</v>
      </c>
      <c r="AT215" s="37">
        <f t="shared" si="81"/>
        <v>2420.808</v>
      </c>
      <c r="AU215" s="37">
        <f t="shared" si="82"/>
        <v>2665.3319999999999</v>
      </c>
      <c r="AV215" s="37">
        <f t="shared" si="83"/>
        <v>2741.6879999999996</v>
      </c>
      <c r="AW215" s="37">
        <f t="shared" si="84"/>
        <v>2750.4959999999996</v>
      </c>
    </row>
    <row r="216" spans="1:49">
      <c r="A216" s="22">
        <v>213</v>
      </c>
      <c r="B216" s="23">
        <v>1853.64</v>
      </c>
      <c r="C216" s="23">
        <v>3927.76</v>
      </c>
      <c r="D216" s="23">
        <v>2690.07</v>
      </c>
      <c r="E216" s="23">
        <v>2875.13</v>
      </c>
      <c r="F216" s="23">
        <v>2213.2800000000002</v>
      </c>
      <c r="G216" s="24"/>
      <c r="H216" s="23">
        <v>2242.88</v>
      </c>
      <c r="I216" s="23">
        <v>2459.0700000000002</v>
      </c>
      <c r="J216" s="23">
        <v>2321.62</v>
      </c>
      <c r="K216" s="23">
        <v>2100.62</v>
      </c>
      <c r="M216" s="25">
        <v>208</v>
      </c>
      <c r="N216" s="26">
        <f t="shared" si="64"/>
        <v>2172.9719999999998</v>
      </c>
      <c r="O216" s="26">
        <f t="shared" si="65"/>
        <v>4593.3239999999996</v>
      </c>
      <c r="P216" s="26">
        <f t="shared" si="66"/>
        <v>3158.52</v>
      </c>
      <c r="Q216" s="26">
        <f t="shared" si="67"/>
        <v>3372.96</v>
      </c>
      <c r="R216" s="26">
        <f t="shared" si="68"/>
        <v>2592.6840000000002</v>
      </c>
      <c r="S216" s="26">
        <f t="shared" si="69"/>
        <v>0</v>
      </c>
      <c r="T216" s="26">
        <f t="shared" si="70"/>
        <v>2629.68</v>
      </c>
      <c r="U216" s="26">
        <f t="shared" si="71"/>
        <v>2881.62</v>
      </c>
      <c r="V216" s="26">
        <f t="shared" si="72"/>
        <v>2720.4</v>
      </c>
      <c r="W216" s="26">
        <f t="shared" si="73"/>
        <v>2461.5719999999997</v>
      </c>
      <c r="X216" s="43"/>
      <c r="Y216" s="46">
        <v>208</v>
      </c>
      <c r="Z216" s="49"/>
      <c r="AA216" s="47" t="s">
        <v>2043</v>
      </c>
      <c r="AB216" s="47" t="s">
        <v>2044</v>
      </c>
      <c r="AC216" s="47" t="s">
        <v>2045</v>
      </c>
      <c r="AD216" s="50" t="s">
        <v>2046</v>
      </c>
      <c r="AE216" s="47" t="s">
        <v>2047</v>
      </c>
      <c r="AF216" s="50" t="s">
        <v>2048</v>
      </c>
      <c r="AG216" s="47" t="s">
        <v>2049</v>
      </c>
      <c r="AH216" s="47" t="s">
        <v>2050</v>
      </c>
      <c r="AI216" s="47" t="s">
        <v>2051</v>
      </c>
      <c r="AJ216" s="47" t="s">
        <v>2052</v>
      </c>
      <c r="AK216" s="43"/>
      <c r="AL216" s="36">
        <v>208</v>
      </c>
      <c r="AM216" s="37">
        <f t="shared" si="74"/>
        <v>0</v>
      </c>
      <c r="AN216" s="37">
        <f t="shared" si="75"/>
        <v>1920.6719999999998</v>
      </c>
      <c r="AO216" s="37">
        <f t="shared" si="76"/>
        <v>5829.8519999999999</v>
      </c>
      <c r="AP216" s="37">
        <f t="shared" si="77"/>
        <v>2823.8759999999997</v>
      </c>
      <c r="AQ216" s="37">
        <f t="shared" si="78"/>
        <v>3083.8679999999999</v>
      </c>
      <c r="AR216" s="37">
        <f t="shared" si="79"/>
        <v>4649.8440000000001</v>
      </c>
      <c r="AS216" s="37">
        <f t="shared" si="80"/>
        <v>3388.1280000000002</v>
      </c>
      <c r="AT216" s="37">
        <f t="shared" si="81"/>
        <v>2432.5079999999998</v>
      </c>
      <c r="AU216" s="37">
        <f t="shared" si="82"/>
        <v>2678.2080000000001</v>
      </c>
      <c r="AV216" s="37">
        <f t="shared" si="83"/>
        <v>2754.96</v>
      </c>
      <c r="AW216" s="37">
        <f t="shared" si="84"/>
        <v>2763.7919999999999</v>
      </c>
    </row>
    <row r="217" spans="1:49">
      <c r="A217" s="22">
        <v>214</v>
      </c>
      <c r="B217" s="23">
        <v>1862.21</v>
      </c>
      <c r="C217" s="23">
        <v>3947.76</v>
      </c>
      <c r="D217" s="23">
        <v>2707.07</v>
      </c>
      <c r="E217" s="23">
        <v>2888</v>
      </c>
      <c r="F217" s="23">
        <v>2223.8200000000002</v>
      </c>
      <c r="G217" s="24"/>
      <c r="H217" s="23">
        <v>2253.17</v>
      </c>
      <c r="I217" s="23">
        <v>2470.62</v>
      </c>
      <c r="J217" s="23">
        <v>2332.54</v>
      </c>
      <c r="K217" s="23">
        <v>2110.48</v>
      </c>
      <c r="M217" s="25">
        <v>209</v>
      </c>
      <c r="N217" s="26">
        <f t="shared" si="64"/>
        <v>2183.2439999999997</v>
      </c>
      <c r="O217" s="26">
        <f t="shared" si="65"/>
        <v>4617.3239999999996</v>
      </c>
      <c r="P217" s="26">
        <f t="shared" si="66"/>
        <v>3168.1080000000002</v>
      </c>
      <c r="Q217" s="26">
        <f t="shared" si="67"/>
        <v>3388.404</v>
      </c>
      <c r="R217" s="26">
        <f t="shared" si="68"/>
        <v>2605.3319999999999</v>
      </c>
      <c r="S217" s="26">
        <f t="shared" si="69"/>
        <v>0</v>
      </c>
      <c r="T217" s="26">
        <f t="shared" si="70"/>
        <v>2642.0279999999998</v>
      </c>
      <c r="U217" s="26">
        <f t="shared" si="71"/>
        <v>2895.4679999999998</v>
      </c>
      <c r="V217" s="26">
        <f t="shared" si="72"/>
        <v>2733.5039999999999</v>
      </c>
      <c r="W217" s="26">
        <f t="shared" si="73"/>
        <v>2473.404</v>
      </c>
      <c r="X217" s="43"/>
      <c r="Y217" s="46">
        <v>209</v>
      </c>
      <c r="Z217" s="49"/>
      <c r="AA217" s="47" t="s">
        <v>1621</v>
      </c>
      <c r="AB217" s="47" t="s">
        <v>2053</v>
      </c>
      <c r="AC217" s="47" t="s">
        <v>2054</v>
      </c>
      <c r="AD217" s="50" t="s">
        <v>2055</v>
      </c>
      <c r="AE217" s="47" t="s">
        <v>2056</v>
      </c>
      <c r="AF217" s="50" t="s">
        <v>2057</v>
      </c>
      <c r="AG217" s="47" t="s">
        <v>2058</v>
      </c>
      <c r="AH217" s="47" t="s">
        <v>2059</v>
      </c>
      <c r="AI217" s="47" t="s">
        <v>2060</v>
      </c>
      <c r="AJ217" s="47" t="s">
        <v>2061</v>
      </c>
      <c r="AK217" s="43"/>
      <c r="AL217" s="36">
        <v>209</v>
      </c>
      <c r="AM217" s="37">
        <f t="shared" si="74"/>
        <v>0</v>
      </c>
      <c r="AN217" s="37">
        <f t="shared" si="75"/>
        <v>1929.636</v>
      </c>
      <c r="AO217" s="37">
        <f t="shared" si="76"/>
        <v>5859.8399999999992</v>
      </c>
      <c r="AP217" s="37">
        <f t="shared" si="77"/>
        <v>2837.1239999999998</v>
      </c>
      <c r="AQ217" s="37">
        <f t="shared" si="78"/>
        <v>3097.14</v>
      </c>
      <c r="AR217" s="37">
        <f t="shared" si="79"/>
        <v>4674.1559999999999</v>
      </c>
      <c r="AS217" s="37">
        <f t="shared" si="80"/>
        <v>3403.56</v>
      </c>
      <c r="AT217" s="37">
        <f t="shared" si="81"/>
        <v>2444.1959999999999</v>
      </c>
      <c r="AU217" s="37">
        <f t="shared" si="82"/>
        <v>2691.0840000000003</v>
      </c>
      <c r="AV217" s="37">
        <f t="shared" si="83"/>
        <v>2768.232</v>
      </c>
      <c r="AW217" s="37">
        <f t="shared" si="84"/>
        <v>2777.076</v>
      </c>
    </row>
    <row r="218" spans="1:49">
      <c r="A218" s="22">
        <v>215</v>
      </c>
      <c r="B218" s="23">
        <v>1870.77</v>
      </c>
      <c r="C218" s="23">
        <v>3967.76</v>
      </c>
      <c r="D218" s="23">
        <v>2715.06</v>
      </c>
      <c r="E218" s="23">
        <v>2900.87</v>
      </c>
      <c r="F218" s="23">
        <v>2234.36</v>
      </c>
      <c r="G218" s="24"/>
      <c r="H218" s="23">
        <v>2263.4699999999998</v>
      </c>
      <c r="I218" s="23">
        <v>2482.16</v>
      </c>
      <c r="J218" s="23">
        <v>2343.4699999999998</v>
      </c>
      <c r="K218" s="23">
        <v>2120.35</v>
      </c>
      <c r="M218" s="25">
        <v>210</v>
      </c>
      <c r="N218" s="26">
        <f t="shared" si="64"/>
        <v>2193.5279999999998</v>
      </c>
      <c r="O218" s="26">
        <f t="shared" si="65"/>
        <v>4641.3239999999996</v>
      </c>
      <c r="P218" s="26">
        <f t="shared" si="66"/>
        <v>3188.5080000000003</v>
      </c>
      <c r="Q218" s="26">
        <f t="shared" si="67"/>
        <v>3403.8360000000002</v>
      </c>
      <c r="R218" s="26">
        <f t="shared" si="68"/>
        <v>2617.98</v>
      </c>
      <c r="S218" s="26">
        <f t="shared" si="69"/>
        <v>0</v>
      </c>
      <c r="T218" s="26">
        <f t="shared" si="70"/>
        <v>2654.3879999999995</v>
      </c>
      <c r="U218" s="26">
        <f t="shared" si="71"/>
        <v>2909.328</v>
      </c>
      <c r="V218" s="26">
        <f t="shared" si="72"/>
        <v>2746.62</v>
      </c>
      <c r="W218" s="26">
        <f t="shared" si="73"/>
        <v>2485.2360000000003</v>
      </c>
      <c r="X218" s="43"/>
      <c r="Y218" s="46">
        <v>210</v>
      </c>
      <c r="Z218" s="49"/>
      <c r="AA218" s="47" t="s">
        <v>2062</v>
      </c>
      <c r="AB218" s="47" t="s">
        <v>2063</v>
      </c>
      <c r="AC218" s="47" t="s">
        <v>2064</v>
      </c>
      <c r="AD218" s="50" t="s">
        <v>2065</v>
      </c>
      <c r="AE218" s="47" t="s">
        <v>2066</v>
      </c>
      <c r="AF218" s="50" t="s">
        <v>2067</v>
      </c>
      <c r="AG218" s="47" t="s">
        <v>2068</v>
      </c>
      <c r="AH218" s="47" t="s">
        <v>2069</v>
      </c>
      <c r="AI218" s="47" t="s">
        <v>2070</v>
      </c>
      <c r="AJ218" s="47" t="s">
        <v>2071</v>
      </c>
      <c r="AK218" s="43"/>
      <c r="AL218" s="36">
        <v>210</v>
      </c>
      <c r="AM218" s="37">
        <f t="shared" si="74"/>
        <v>0</v>
      </c>
      <c r="AN218" s="37">
        <f t="shared" si="75"/>
        <v>1938.6119999999999</v>
      </c>
      <c r="AO218" s="37">
        <f t="shared" si="76"/>
        <v>5889.8279999999995</v>
      </c>
      <c r="AP218" s="37">
        <f t="shared" si="77"/>
        <v>2850.384</v>
      </c>
      <c r="AQ218" s="37">
        <f t="shared" si="78"/>
        <v>3110.4120000000003</v>
      </c>
      <c r="AR218" s="37">
        <f t="shared" si="79"/>
        <v>4698.4799999999996</v>
      </c>
      <c r="AS218" s="37">
        <f t="shared" si="80"/>
        <v>3419.0039999999999</v>
      </c>
      <c r="AT218" s="37">
        <f t="shared" si="81"/>
        <v>2455.8959999999997</v>
      </c>
      <c r="AU218" s="37">
        <f t="shared" si="82"/>
        <v>2703.96</v>
      </c>
      <c r="AV218" s="37">
        <f t="shared" si="83"/>
        <v>2781.5039999999999</v>
      </c>
      <c r="AW218" s="37">
        <f t="shared" si="84"/>
        <v>2790.36</v>
      </c>
    </row>
    <row r="219" spans="1:49">
      <c r="A219" s="22">
        <v>216</v>
      </c>
      <c r="B219" s="23">
        <v>1879.34</v>
      </c>
      <c r="C219" s="23">
        <v>3987.76</v>
      </c>
      <c r="D219" s="23">
        <v>2732.06</v>
      </c>
      <c r="E219" s="23">
        <v>2913.73</v>
      </c>
      <c r="F219" s="23">
        <v>2244.9</v>
      </c>
      <c r="G219" s="24"/>
      <c r="H219" s="23">
        <v>2273.77</v>
      </c>
      <c r="I219" s="23">
        <v>2493.71</v>
      </c>
      <c r="J219" s="23">
        <v>2354.39</v>
      </c>
      <c r="K219" s="23">
        <v>2130.21</v>
      </c>
      <c r="M219" s="25">
        <v>211</v>
      </c>
      <c r="N219" s="26">
        <f t="shared" si="64"/>
        <v>2203.8119999999999</v>
      </c>
      <c r="O219" s="26">
        <f t="shared" si="65"/>
        <v>4665.3119999999999</v>
      </c>
      <c r="P219" s="26">
        <f t="shared" si="66"/>
        <v>3198.096</v>
      </c>
      <c r="Q219" s="26">
        <f t="shared" si="67"/>
        <v>3419.28</v>
      </c>
      <c r="R219" s="26">
        <f t="shared" si="68"/>
        <v>2630.6280000000002</v>
      </c>
      <c r="S219" s="26">
        <f t="shared" si="69"/>
        <v>0</v>
      </c>
      <c r="T219" s="26">
        <f t="shared" si="70"/>
        <v>2666.7360000000003</v>
      </c>
      <c r="U219" s="26">
        <f t="shared" si="71"/>
        <v>2923.1759999999999</v>
      </c>
      <c r="V219" s="26">
        <f t="shared" si="72"/>
        <v>2759.7239999999997</v>
      </c>
      <c r="W219" s="26">
        <f t="shared" si="73"/>
        <v>2497.0679999999998</v>
      </c>
      <c r="X219" s="43"/>
      <c r="Y219" s="46">
        <v>211</v>
      </c>
      <c r="Z219" s="49"/>
      <c r="AA219" s="47" t="s">
        <v>2072</v>
      </c>
      <c r="AB219" s="47" t="s">
        <v>2073</v>
      </c>
      <c r="AC219" s="47" t="s">
        <v>2074</v>
      </c>
      <c r="AD219" s="50" t="s">
        <v>2075</v>
      </c>
      <c r="AE219" s="47" t="s">
        <v>2076</v>
      </c>
      <c r="AF219" s="50" t="s">
        <v>2077</v>
      </c>
      <c r="AG219" s="47" t="s">
        <v>2078</v>
      </c>
      <c r="AH219" s="47" t="s">
        <v>2079</v>
      </c>
      <c r="AI219" s="47" t="s">
        <v>2080</v>
      </c>
      <c r="AJ219" s="47" t="s">
        <v>2081</v>
      </c>
      <c r="AK219" s="43"/>
      <c r="AL219" s="36">
        <v>211</v>
      </c>
      <c r="AM219" s="37">
        <f t="shared" si="74"/>
        <v>0</v>
      </c>
      <c r="AN219" s="37">
        <f t="shared" si="75"/>
        <v>1947.576</v>
      </c>
      <c r="AO219" s="37">
        <f t="shared" si="76"/>
        <v>5919.8159999999998</v>
      </c>
      <c r="AP219" s="37">
        <f t="shared" si="77"/>
        <v>2863.6320000000001</v>
      </c>
      <c r="AQ219" s="37">
        <f t="shared" si="78"/>
        <v>3123.6840000000002</v>
      </c>
      <c r="AR219" s="37">
        <f t="shared" si="79"/>
        <v>4722.7919999999995</v>
      </c>
      <c r="AS219" s="37">
        <f t="shared" si="80"/>
        <v>3434.4360000000001</v>
      </c>
      <c r="AT219" s="37">
        <f t="shared" si="81"/>
        <v>2467.596</v>
      </c>
      <c r="AU219" s="37">
        <f t="shared" si="82"/>
        <v>2716.8360000000002</v>
      </c>
      <c r="AV219" s="37">
        <f t="shared" si="83"/>
        <v>2794.7879999999996</v>
      </c>
      <c r="AW219" s="37">
        <f t="shared" si="84"/>
        <v>2803.6559999999999</v>
      </c>
    </row>
    <row r="220" spans="1:49">
      <c r="A220" s="22">
        <v>217</v>
      </c>
      <c r="B220" s="23">
        <v>1887.91</v>
      </c>
      <c r="C220" s="23">
        <v>4007.76</v>
      </c>
      <c r="D220" s="23">
        <v>2740.05</v>
      </c>
      <c r="E220" s="23">
        <v>2926.6</v>
      </c>
      <c r="F220" s="23">
        <v>2255.4499999999998</v>
      </c>
      <c r="G220" s="24"/>
      <c r="H220" s="23">
        <v>2284.06</v>
      </c>
      <c r="I220" s="23">
        <v>2505.25</v>
      </c>
      <c r="J220" s="23">
        <v>2365.3200000000002</v>
      </c>
      <c r="K220" s="23">
        <v>2140.0700000000002</v>
      </c>
      <c r="M220" s="25">
        <v>212</v>
      </c>
      <c r="N220" s="26">
        <f t="shared" si="64"/>
        <v>2214.0839999999998</v>
      </c>
      <c r="O220" s="26">
        <f t="shared" si="65"/>
        <v>4689.3119999999999</v>
      </c>
      <c r="P220" s="26">
        <f t="shared" si="66"/>
        <v>3218.4959999999996</v>
      </c>
      <c r="Q220" s="26">
        <f t="shared" si="67"/>
        <v>3434.7239999999997</v>
      </c>
      <c r="R220" s="26">
        <f t="shared" si="68"/>
        <v>2643.2879999999996</v>
      </c>
      <c r="S220" s="26">
        <f t="shared" si="69"/>
        <v>0</v>
      </c>
      <c r="T220" s="26">
        <f t="shared" si="70"/>
        <v>2679.096</v>
      </c>
      <c r="U220" s="26">
        <f t="shared" si="71"/>
        <v>2937.0360000000001</v>
      </c>
      <c r="V220" s="26">
        <f t="shared" si="72"/>
        <v>2772.8399999999997</v>
      </c>
      <c r="W220" s="26">
        <f t="shared" si="73"/>
        <v>2508.9120000000003</v>
      </c>
      <c r="X220" s="43"/>
      <c r="Y220" s="46">
        <v>212</v>
      </c>
      <c r="Z220" s="49"/>
      <c r="AA220" s="47" t="s">
        <v>2082</v>
      </c>
      <c r="AB220" s="47" t="s">
        <v>2083</v>
      </c>
      <c r="AC220" s="47" t="s">
        <v>2084</v>
      </c>
      <c r="AD220" s="50" t="s">
        <v>2085</v>
      </c>
      <c r="AE220" s="47" t="s">
        <v>2086</v>
      </c>
      <c r="AF220" s="50" t="s">
        <v>2087</v>
      </c>
      <c r="AG220" s="47" t="s">
        <v>2088</v>
      </c>
      <c r="AH220" s="47" t="s">
        <v>2089</v>
      </c>
      <c r="AI220" s="47" t="s">
        <v>2090</v>
      </c>
      <c r="AJ220" s="47" t="s">
        <v>1679</v>
      </c>
      <c r="AK220" s="43"/>
      <c r="AL220" s="36">
        <v>212</v>
      </c>
      <c r="AM220" s="37">
        <f t="shared" si="74"/>
        <v>0</v>
      </c>
      <c r="AN220" s="37">
        <f t="shared" si="75"/>
        <v>1956.5519999999999</v>
      </c>
      <c r="AO220" s="37">
        <f t="shared" si="76"/>
        <v>5949.8040000000001</v>
      </c>
      <c r="AP220" s="37">
        <f t="shared" si="77"/>
        <v>2876.8919999999998</v>
      </c>
      <c r="AQ220" s="37">
        <f t="shared" si="78"/>
        <v>3136.9679999999998</v>
      </c>
      <c r="AR220" s="37">
        <f t="shared" si="79"/>
        <v>4747.116</v>
      </c>
      <c r="AS220" s="37">
        <f t="shared" si="80"/>
        <v>3449.88</v>
      </c>
      <c r="AT220" s="37">
        <f t="shared" si="81"/>
        <v>2479.2840000000001</v>
      </c>
      <c r="AU220" s="37">
        <f t="shared" si="82"/>
        <v>2729.712</v>
      </c>
      <c r="AV220" s="37">
        <f t="shared" si="83"/>
        <v>2808.06</v>
      </c>
      <c r="AW220" s="37">
        <f t="shared" si="84"/>
        <v>2816.9399999999996</v>
      </c>
    </row>
    <row r="221" spans="1:49">
      <c r="A221" s="22">
        <v>218</v>
      </c>
      <c r="B221" s="23">
        <v>1896.47</v>
      </c>
      <c r="C221" s="23">
        <v>4027.76</v>
      </c>
      <c r="D221" s="23">
        <v>2757.05</v>
      </c>
      <c r="E221" s="23">
        <v>2939.47</v>
      </c>
      <c r="F221" s="23">
        <v>2265.9899999999998</v>
      </c>
      <c r="G221" s="24"/>
      <c r="H221" s="23">
        <v>2294.36</v>
      </c>
      <c r="I221" s="23">
        <v>2516.8000000000002</v>
      </c>
      <c r="J221" s="23">
        <v>2376.2399999999998</v>
      </c>
      <c r="K221" s="23">
        <v>2149.9299999999998</v>
      </c>
      <c r="M221" s="25">
        <v>213</v>
      </c>
      <c r="N221" s="26">
        <f t="shared" si="64"/>
        <v>2224.3679999999999</v>
      </c>
      <c r="O221" s="26">
        <f t="shared" si="65"/>
        <v>4713.3119999999999</v>
      </c>
      <c r="P221" s="26">
        <f t="shared" si="66"/>
        <v>3228.0840000000003</v>
      </c>
      <c r="Q221" s="26">
        <f t="shared" si="67"/>
        <v>3450.1559999999999</v>
      </c>
      <c r="R221" s="26">
        <f t="shared" si="68"/>
        <v>2655.9360000000001</v>
      </c>
      <c r="S221" s="26">
        <f t="shared" si="69"/>
        <v>0</v>
      </c>
      <c r="T221" s="26">
        <f t="shared" si="70"/>
        <v>2691.4560000000001</v>
      </c>
      <c r="U221" s="26">
        <f t="shared" si="71"/>
        <v>2950.884</v>
      </c>
      <c r="V221" s="26">
        <f t="shared" si="72"/>
        <v>2785.944</v>
      </c>
      <c r="W221" s="26">
        <f t="shared" si="73"/>
        <v>2520.7439999999997</v>
      </c>
      <c r="X221" s="43"/>
      <c r="Y221" s="46">
        <v>213</v>
      </c>
      <c r="Z221" s="49"/>
      <c r="AA221" s="47" t="s">
        <v>2091</v>
      </c>
      <c r="AB221" s="47" t="s">
        <v>2092</v>
      </c>
      <c r="AC221" s="47" t="s">
        <v>2093</v>
      </c>
      <c r="AD221" s="50" t="s">
        <v>2094</v>
      </c>
      <c r="AE221" s="47" t="s">
        <v>2095</v>
      </c>
      <c r="AF221" s="50" t="s">
        <v>2096</v>
      </c>
      <c r="AG221" s="47" t="s">
        <v>2097</v>
      </c>
      <c r="AH221" s="47" t="s">
        <v>2098</v>
      </c>
      <c r="AI221" s="47" t="s">
        <v>2099</v>
      </c>
      <c r="AJ221" s="47" t="s">
        <v>2100</v>
      </c>
      <c r="AK221" s="43"/>
      <c r="AL221" s="36">
        <v>213</v>
      </c>
      <c r="AM221" s="37">
        <f t="shared" si="74"/>
        <v>0</v>
      </c>
      <c r="AN221" s="37">
        <f t="shared" si="75"/>
        <v>1965.5160000000001</v>
      </c>
      <c r="AO221" s="37">
        <f t="shared" si="76"/>
        <v>5979.7919999999995</v>
      </c>
      <c r="AP221" s="37">
        <f t="shared" si="77"/>
        <v>2890.14</v>
      </c>
      <c r="AQ221" s="37">
        <f t="shared" si="78"/>
        <v>3150.24</v>
      </c>
      <c r="AR221" s="37">
        <f t="shared" si="79"/>
        <v>4771.4399999999996</v>
      </c>
      <c r="AS221" s="37">
        <f t="shared" si="80"/>
        <v>3465.3120000000004</v>
      </c>
      <c r="AT221" s="37">
        <f t="shared" si="81"/>
        <v>2490.9839999999999</v>
      </c>
      <c r="AU221" s="37">
        <f t="shared" si="82"/>
        <v>2742.5879999999997</v>
      </c>
      <c r="AV221" s="37">
        <f t="shared" si="83"/>
        <v>2821.3319999999999</v>
      </c>
      <c r="AW221" s="37">
        <f t="shared" si="84"/>
        <v>2830.2239999999997</v>
      </c>
    </row>
    <row r="222" spans="1:49">
      <c r="A222" s="22">
        <v>219</v>
      </c>
      <c r="B222" s="23">
        <v>1905.04</v>
      </c>
      <c r="C222" s="23">
        <v>4047.76</v>
      </c>
      <c r="D222" s="23">
        <v>2765.04</v>
      </c>
      <c r="E222" s="23">
        <v>2952.33</v>
      </c>
      <c r="F222" s="23">
        <v>2276.5300000000002</v>
      </c>
      <c r="G222" s="24"/>
      <c r="H222" s="23">
        <v>2304.66</v>
      </c>
      <c r="I222" s="23">
        <v>2528.34</v>
      </c>
      <c r="J222" s="23">
        <v>2387.17</v>
      </c>
      <c r="K222" s="23">
        <v>2159.8000000000002</v>
      </c>
      <c r="M222" s="25">
        <v>214</v>
      </c>
      <c r="N222" s="26">
        <f t="shared" si="64"/>
        <v>2234.652</v>
      </c>
      <c r="O222" s="26">
        <f t="shared" si="65"/>
        <v>4737.3119999999999</v>
      </c>
      <c r="P222" s="26">
        <f t="shared" si="66"/>
        <v>3248.4839999999999</v>
      </c>
      <c r="Q222" s="26">
        <f t="shared" si="67"/>
        <v>3465.6</v>
      </c>
      <c r="R222" s="26">
        <f t="shared" si="68"/>
        <v>2668.5840000000003</v>
      </c>
      <c r="S222" s="26">
        <f t="shared" si="69"/>
        <v>0</v>
      </c>
      <c r="T222" s="26">
        <f t="shared" si="70"/>
        <v>2703.8040000000001</v>
      </c>
      <c r="U222" s="26">
        <f t="shared" si="71"/>
        <v>2964.7439999999997</v>
      </c>
      <c r="V222" s="26">
        <f t="shared" si="72"/>
        <v>2799.0479999999998</v>
      </c>
      <c r="W222" s="26">
        <f t="shared" si="73"/>
        <v>2532.576</v>
      </c>
      <c r="X222" s="43"/>
      <c r="Y222" s="46">
        <v>214</v>
      </c>
      <c r="Z222" s="49"/>
      <c r="AA222" s="47" t="s">
        <v>2101</v>
      </c>
      <c r="AB222" s="47" t="s">
        <v>2102</v>
      </c>
      <c r="AC222" s="47" t="s">
        <v>2103</v>
      </c>
      <c r="AD222" s="50" t="s">
        <v>2104</v>
      </c>
      <c r="AE222" s="47" t="s">
        <v>2105</v>
      </c>
      <c r="AF222" s="50" t="s">
        <v>2106</v>
      </c>
      <c r="AG222" s="47" t="s">
        <v>2107</v>
      </c>
      <c r="AH222" s="47" t="s">
        <v>2108</v>
      </c>
      <c r="AI222" s="47" t="s">
        <v>2109</v>
      </c>
      <c r="AJ222" s="47" t="s">
        <v>2110</v>
      </c>
      <c r="AK222" s="43"/>
      <c r="AL222" s="36">
        <v>214</v>
      </c>
      <c r="AM222" s="37">
        <f t="shared" si="74"/>
        <v>0</v>
      </c>
      <c r="AN222" s="37">
        <f t="shared" si="75"/>
        <v>1974.492</v>
      </c>
      <c r="AO222" s="37">
        <f t="shared" si="76"/>
        <v>6009.78</v>
      </c>
      <c r="AP222" s="37">
        <f t="shared" si="77"/>
        <v>2903.3879999999995</v>
      </c>
      <c r="AQ222" s="37">
        <f t="shared" si="78"/>
        <v>3163.5120000000002</v>
      </c>
      <c r="AR222" s="37">
        <f t="shared" si="79"/>
        <v>4795.7519999999995</v>
      </c>
      <c r="AS222" s="37">
        <f t="shared" si="80"/>
        <v>3480.7559999999999</v>
      </c>
      <c r="AT222" s="37">
        <f t="shared" si="81"/>
        <v>2502.672</v>
      </c>
      <c r="AU222" s="37">
        <f t="shared" si="82"/>
        <v>2755.4639999999995</v>
      </c>
      <c r="AV222" s="37">
        <f t="shared" si="83"/>
        <v>2834.6159999999995</v>
      </c>
      <c r="AW222" s="37">
        <f t="shared" si="84"/>
        <v>2843.5080000000003</v>
      </c>
    </row>
    <row r="223" spans="1:49">
      <c r="A223" s="22">
        <v>220</v>
      </c>
      <c r="B223" s="23">
        <v>1913.61</v>
      </c>
      <c r="C223" s="23">
        <v>4067.76</v>
      </c>
      <c r="D223" s="23">
        <v>2782.04</v>
      </c>
      <c r="E223" s="23">
        <v>2965.2</v>
      </c>
      <c r="F223" s="23">
        <v>2287.0700000000002</v>
      </c>
      <c r="G223" s="24"/>
      <c r="H223" s="23">
        <v>2314.9499999999998</v>
      </c>
      <c r="I223" s="23">
        <v>2539.89</v>
      </c>
      <c r="J223" s="23">
        <v>2398.09</v>
      </c>
      <c r="K223" s="23">
        <v>2169.65</v>
      </c>
      <c r="M223" s="25">
        <v>215</v>
      </c>
      <c r="N223" s="26">
        <f t="shared" si="64"/>
        <v>2244.924</v>
      </c>
      <c r="O223" s="26">
        <f t="shared" si="65"/>
        <v>4761.3119999999999</v>
      </c>
      <c r="P223" s="26">
        <f t="shared" si="66"/>
        <v>3258.0719999999997</v>
      </c>
      <c r="Q223" s="26">
        <f t="shared" si="67"/>
        <v>3481.0439999999999</v>
      </c>
      <c r="R223" s="26">
        <f t="shared" si="68"/>
        <v>2681.232</v>
      </c>
      <c r="S223" s="26">
        <f t="shared" si="69"/>
        <v>0</v>
      </c>
      <c r="T223" s="26">
        <f t="shared" si="70"/>
        <v>2716.1639999999998</v>
      </c>
      <c r="U223" s="26">
        <f t="shared" si="71"/>
        <v>2978.5919999999996</v>
      </c>
      <c r="V223" s="26">
        <f t="shared" si="72"/>
        <v>2812.1639999999998</v>
      </c>
      <c r="W223" s="26">
        <f t="shared" si="73"/>
        <v>2544.4199999999996</v>
      </c>
      <c r="X223" s="43"/>
      <c r="Y223" s="46">
        <v>215</v>
      </c>
      <c r="Z223" s="49"/>
      <c r="AA223" s="47" t="s">
        <v>2111</v>
      </c>
      <c r="AB223" s="47" t="s">
        <v>2112</v>
      </c>
      <c r="AC223" s="47" t="s">
        <v>2113</v>
      </c>
      <c r="AD223" s="50" t="s">
        <v>2114</v>
      </c>
      <c r="AE223" s="47" t="s">
        <v>2115</v>
      </c>
      <c r="AF223" s="50" t="s">
        <v>2116</v>
      </c>
      <c r="AG223" s="47" t="s">
        <v>2117</v>
      </c>
      <c r="AH223" s="47" t="s">
        <v>2118</v>
      </c>
      <c r="AI223" s="47" t="s">
        <v>2119</v>
      </c>
      <c r="AJ223" s="47" t="s">
        <v>2120</v>
      </c>
      <c r="AK223" s="43"/>
      <c r="AL223" s="36">
        <v>215</v>
      </c>
      <c r="AM223" s="37">
        <f t="shared" si="74"/>
        <v>0</v>
      </c>
      <c r="AN223" s="37">
        <f t="shared" si="75"/>
        <v>1983.4560000000001</v>
      </c>
      <c r="AO223" s="37">
        <f t="shared" si="76"/>
        <v>6039.768</v>
      </c>
      <c r="AP223" s="37">
        <f t="shared" si="77"/>
        <v>2916.6479999999997</v>
      </c>
      <c r="AQ223" s="37">
        <f t="shared" si="78"/>
        <v>3176.7840000000001</v>
      </c>
      <c r="AR223" s="37">
        <f t="shared" si="79"/>
        <v>4820.076</v>
      </c>
      <c r="AS223" s="37">
        <f t="shared" si="80"/>
        <v>3496.1879999999996</v>
      </c>
      <c r="AT223" s="37">
        <f t="shared" si="81"/>
        <v>2514.3719999999998</v>
      </c>
      <c r="AU223" s="37">
        <f t="shared" si="82"/>
        <v>2768.3399999999997</v>
      </c>
      <c r="AV223" s="37">
        <f t="shared" si="83"/>
        <v>2847.8879999999995</v>
      </c>
      <c r="AW223" s="37">
        <f t="shared" si="84"/>
        <v>2856.8040000000001</v>
      </c>
    </row>
    <row r="224" spans="1:49">
      <c r="A224" s="22">
        <v>221</v>
      </c>
      <c r="B224" s="23">
        <v>1922.17</v>
      </c>
      <c r="C224" s="23">
        <v>4087.76</v>
      </c>
      <c r="D224" s="23">
        <v>2790.03</v>
      </c>
      <c r="E224" s="23">
        <v>2978.07</v>
      </c>
      <c r="F224" s="23">
        <v>2297.61</v>
      </c>
      <c r="G224" s="24"/>
      <c r="H224" s="23">
        <v>2325.25</v>
      </c>
      <c r="I224" s="23">
        <v>2551.4299999999998</v>
      </c>
      <c r="J224" s="23">
        <v>2409.02</v>
      </c>
      <c r="K224" s="23">
        <v>2179.5100000000002</v>
      </c>
      <c r="M224" s="25">
        <v>216</v>
      </c>
      <c r="N224" s="26">
        <f t="shared" si="64"/>
        <v>2255.2079999999996</v>
      </c>
      <c r="O224" s="26">
        <f t="shared" si="65"/>
        <v>4785.3119999999999</v>
      </c>
      <c r="P224" s="26">
        <f t="shared" si="66"/>
        <v>3278.4719999999998</v>
      </c>
      <c r="Q224" s="26">
        <f t="shared" si="67"/>
        <v>3496.4760000000001</v>
      </c>
      <c r="R224" s="26">
        <f t="shared" si="68"/>
        <v>2693.88</v>
      </c>
      <c r="S224" s="26">
        <f t="shared" si="69"/>
        <v>0</v>
      </c>
      <c r="T224" s="26">
        <f t="shared" si="70"/>
        <v>2728.5239999999999</v>
      </c>
      <c r="U224" s="26">
        <f t="shared" si="71"/>
        <v>2992.4519999999998</v>
      </c>
      <c r="V224" s="26">
        <f t="shared" si="72"/>
        <v>2825.2679999999996</v>
      </c>
      <c r="W224" s="26">
        <f t="shared" si="73"/>
        <v>2556.252</v>
      </c>
      <c r="X224" s="43"/>
      <c r="Y224" s="46">
        <v>216</v>
      </c>
      <c r="Z224" s="49"/>
      <c r="AA224" s="47" t="s">
        <v>2121</v>
      </c>
      <c r="AB224" s="47" t="s">
        <v>2122</v>
      </c>
      <c r="AC224" s="47" t="s">
        <v>2123</v>
      </c>
      <c r="AD224" s="50" t="s">
        <v>2124</v>
      </c>
      <c r="AE224" s="47" t="s">
        <v>2125</v>
      </c>
      <c r="AF224" s="50" t="s">
        <v>2126</v>
      </c>
      <c r="AG224" s="47" t="s">
        <v>2127</v>
      </c>
      <c r="AH224" s="47" t="s">
        <v>2128</v>
      </c>
      <c r="AI224" s="47" t="s">
        <v>2129</v>
      </c>
      <c r="AJ224" s="47" t="s">
        <v>2130</v>
      </c>
      <c r="AK224" s="43"/>
      <c r="AL224" s="36">
        <v>216</v>
      </c>
      <c r="AM224" s="37">
        <f t="shared" si="74"/>
        <v>0</v>
      </c>
      <c r="AN224" s="37">
        <f t="shared" si="75"/>
        <v>1992.4199999999998</v>
      </c>
      <c r="AO224" s="37">
        <f t="shared" si="76"/>
        <v>6069.7560000000003</v>
      </c>
      <c r="AP224" s="37">
        <f t="shared" si="77"/>
        <v>2929.8959999999997</v>
      </c>
      <c r="AQ224" s="37">
        <f t="shared" si="78"/>
        <v>3190.056</v>
      </c>
      <c r="AR224" s="37">
        <f t="shared" si="79"/>
        <v>4844.3879999999999</v>
      </c>
      <c r="AS224" s="37">
        <f t="shared" si="80"/>
        <v>3511.62</v>
      </c>
      <c r="AT224" s="37">
        <f t="shared" si="81"/>
        <v>2526.06</v>
      </c>
      <c r="AU224" s="37">
        <f t="shared" si="82"/>
        <v>2781.2159999999999</v>
      </c>
      <c r="AV224" s="37">
        <f t="shared" si="83"/>
        <v>2861.1600000000003</v>
      </c>
      <c r="AW224" s="37">
        <f t="shared" si="84"/>
        <v>2870.0879999999997</v>
      </c>
    </row>
    <row r="225" spans="1:49">
      <c r="A225" s="22">
        <v>222</v>
      </c>
      <c r="B225" s="23">
        <v>1930.74</v>
      </c>
      <c r="C225" s="23">
        <v>4107.76</v>
      </c>
      <c r="D225" s="23">
        <v>2807.03</v>
      </c>
      <c r="E225" s="23">
        <v>2990.93</v>
      </c>
      <c r="F225" s="23">
        <v>2308.16</v>
      </c>
      <c r="G225" s="24"/>
      <c r="H225" s="23">
        <v>2335.5500000000002</v>
      </c>
      <c r="I225" s="23">
        <v>2562.98</v>
      </c>
      <c r="J225" s="23">
        <v>2419.94</v>
      </c>
      <c r="K225" s="23">
        <v>2189.38</v>
      </c>
      <c r="M225" s="25">
        <v>217</v>
      </c>
      <c r="N225" s="26">
        <f t="shared" si="64"/>
        <v>2265.4920000000002</v>
      </c>
      <c r="O225" s="26">
        <f t="shared" si="65"/>
        <v>4809.3119999999999</v>
      </c>
      <c r="P225" s="26">
        <f t="shared" si="66"/>
        <v>3288.06</v>
      </c>
      <c r="Q225" s="26">
        <f t="shared" si="67"/>
        <v>3511.9199999999996</v>
      </c>
      <c r="R225" s="26">
        <f t="shared" si="68"/>
        <v>2706.5399999999995</v>
      </c>
      <c r="S225" s="26">
        <f t="shared" si="69"/>
        <v>0</v>
      </c>
      <c r="T225" s="26">
        <f t="shared" si="70"/>
        <v>2740.8719999999998</v>
      </c>
      <c r="U225" s="26">
        <f t="shared" si="71"/>
        <v>3006.2999999999997</v>
      </c>
      <c r="V225" s="26">
        <f t="shared" si="72"/>
        <v>2838.384</v>
      </c>
      <c r="W225" s="26">
        <f t="shared" si="73"/>
        <v>2568.0840000000003</v>
      </c>
      <c r="X225" s="43"/>
      <c r="Y225" s="46">
        <v>217</v>
      </c>
      <c r="Z225" s="49"/>
      <c r="AA225" s="47" t="s">
        <v>2131</v>
      </c>
      <c r="AB225" s="47" t="s">
        <v>2132</v>
      </c>
      <c r="AC225" s="47" t="s">
        <v>2133</v>
      </c>
      <c r="AD225" s="50" t="s">
        <v>2134</v>
      </c>
      <c r="AE225" s="47" t="s">
        <v>2135</v>
      </c>
      <c r="AF225" s="50" t="s">
        <v>2136</v>
      </c>
      <c r="AG225" s="47" t="s">
        <v>2137</v>
      </c>
      <c r="AH225" s="47" t="s">
        <v>2138</v>
      </c>
      <c r="AI225" s="47" t="s">
        <v>2139</v>
      </c>
      <c r="AJ225" s="47" t="s">
        <v>2140</v>
      </c>
      <c r="AK225" s="43"/>
      <c r="AL225" s="36">
        <v>217</v>
      </c>
      <c r="AM225" s="37">
        <f t="shared" si="74"/>
        <v>0</v>
      </c>
      <c r="AN225" s="37">
        <f t="shared" si="75"/>
        <v>2001.3959999999997</v>
      </c>
      <c r="AO225" s="37">
        <f t="shared" si="76"/>
        <v>6099.7439999999997</v>
      </c>
      <c r="AP225" s="37">
        <f t="shared" si="77"/>
        <v>2943.1439999999998</v>
      </c>
      <c r="AQ225" s="37">
        <f t="shared" si="78"/>
        <v>3203.3399999999997</v>
      </c>
      <c r="AR225" s="37">
        <f t="shared" si="79"/>
        <v>4868.7120000000004</v>
      </c>
      <c r="AS225" s="37">
        <f t="shared" si="80"/>
        <v>3527.0639999999999</v>
      </c>
      <c r="AT225" s="37">
        <f t="shared" si="81"/>
        <v>2537.7600000000002</v>
      </c>
      <c r="AU225" s="37">
        <f t="shared" si="82"/>
        <v>2794.0919999999996</v>
      </c>
      <c r="AV225" s="37">
        <f t="shared" si="83"/>
        <v>2874.4320000000002</v>
      </c>
      <c r="AW225" s="37">
        <f t="shared" si="84"/>
        <v>2883.3719999999998</v>
      </c>
    </row>
    <row r="226" spans="1:49">
      <c r="A226" s="22">
        <v>223</v>
      </c>
      <c r="B226" s="23">
        <v>1939.31</v>
      </c>
      <c r="C226" s="23">
        <v>4127.76</v>
      </c>
      <c r="D226" s="23">
        <v>2815.02</v>
      </c>
      <c r="E226" s="23">
        <v>3003.8</v>
      </c>
      <c r="F226" s="23">
        <v>2318.6999999999998</v>
      </c>
      <c r="G226" s="24"/>
      <c r="H226" s="23">
        <v>2345.84</v>
      </c>
      <c r="I226" s="23">
        <v>2574.52</v>
      </c>
      <c r="J226" s="23">
        <v>2430.86</v>
      </c>
      <c r="K226" s="23">
        <v>2199.2399999999998</v>
      </c>
      <c r="M226" s="25">
        <v>218</v>
      </c>
      <c r="N226" s="26">
        <f t="shared" si="64"/>
        <v>2275.7640000000001</v>
      </c>
      <c r="O226" s="26">
        <f t="shared" si="65"/>
        <v>4833.3119999999999</v>
      </c>
      <c r="P226" s="26">
        <f t="shared" si="66"/>
        <v>3308.46</v>
      </c>
      <c r="Q226" s="26">
        <f t="shared" si="67"/>
        <v>3527.3639999999996</v>
      </c>
      <c r="R226" s="26">
        <f t="shared" si="68"/>
        <v>2719.1879999999996</v>
      </c>
      <c r="S226" s="26">
        <f t="shared" si="69"/>
        <v>0</v>
      </c>
      <c r="T226" s="26">
        <f t="shared" si="70"/>
        <v>2753.232</v>
      </c>
      <c r="U226" s="26">
        <f t="shared" si="71"/>
        <v>3020.1600000000003</v>
      </c>
      <c r="V226" s="26">
        <f t="shared" si="72"/>
        <v>2851.4879999999998</v>
      </c>
      <c r="W226" s="26">
        <f t="shared" si="73"/>
        <v>2579.9159999999997</v>
      </c>
      <c r="X226" s="43"/>
      <c r="Y226" s="46">
        <v>218</v>
      </c>
      <c r="Z226" s="49"/>
      <c r="AA226" s="47" t="s">
        <v>2141</v>
      </c>
      <c r="AB226" s="47" t="s">
        <v>2142</v>
      </c>
      <c r="AC226" s="47" t="s">
        <v>2143</v>
      </c>
      <c r="AD226" s="50" t="s">
        <v>2144</v>
      </c>
      <c r="AE226" s="47" t="s">
        <v>2145</v>
      </c>
      <c r="AF226" s="50" t="s">
        <v>2146</v>
      </c>
      <c r="AG226" s="47" t="s">
        <v>2147</v>
      </c>
      <c r="AH226" s="47" t="s">
        <v>2148</v>
      </c>
      <c r="AI226" s="47" t="s">
        <v>2149</v>
      </c>
      <c r="AJ226" s="47" t="s">
        <v>2150</v>
      </c>
      <c r="AK226" s="43"/>
      <c r="AL226" s="36">
        <v>218</v>
      </c>
      <c r="AM226" s="37">
        <f t="shared" si="74"/>
        <v>0</v>
      </c>
      <c r="AN226" s="37">
        <f t="shared" si="75"/>
        <v>2010.36</v>
      </c>
      <c r="AO226" s="37">
        <f t="shared" si="76"/>
        <v>6129.7319999999991</v>
      </c>
      <c r="AP226" s="37">
        <f t="shared" si="77"/>
        <v>2956.404</v>
      </c>
      <c r="AQ226" s="37">
        <f t="shared" si="78"/>
        <v>3216.6120000000001</v>
      </c>
      <c r="AR226" s="37">
        <f t="shared" si="79"/>
        <v>4893.0239999999994</v>
      </c>
      <c r="AS226" s="37">
        <f t="shared" si="80"/>
        <v>3542.4959999999996</v>
      </c>
      <c r="AT226" s="37">
        <f t="shared" si="81"/>
        <v>2549.46</v>
      </c>
      <c r="AU226" s="37">
        <f t="shared" si="82"/>
        <v>2806.9679999999998</v>
      </c>
      <c r="AV226" s="37">
        <f t="shared" si="83"/>
        <v>2887.7159999999999</v>
      </c>
      <c r="AW226" s="37">
        <f t="shared" si="84"/>
        <v>2896.6679999999997</v>
      </c>
    </row>
    <row r="227" spans="1:49">
      <c r="A227" s="22">
        <v>224</v>
      </c>
      <c r="B227" s="23">
        <v>1947.87</v>
      </c>
      <c r="C227" s="23">
        <v>4147.75</v>
      </c>
      <c r="D227" s="23">
        <v>2832.02</v>
      </c>
      <c r="E227" s="23">
        <v>3016.67</v>
      </c>
      <c r="F227" s="23">
        <v>2329.2399999999998</v>
      </c>
      <c r="G227" s="24"/>
      <c r="H227" s="23">
        <v>2356.14</v>
      </c>
      <c r="I227" s="23">
        <v>2586.0700000000002</v>
      </c>
      <c r="J227" s="23">
        <v>2441.79</v>
      </c>
      <c r="K227" s="23">
        <v>2209.1</v>
      </c>
      <c r="M227" s="25">
        <v>219</v>
      </c>
      <c r="N227" s="26">
        <f t="shared" si="64"/>
        <v>2286.0479999999998</v>
      </c>
      <c r="O227" s="26">
        <f t="shared" si="65"/>
        <v>4857.3119999999999</v>
      </c>
      <c r="P227" s="26">
        <f t="shared" si="66"/>
        <v>3318.0479999999998</v>
      </c>
      <c r="Q227" s="26">
        <f t="shared" si="67"/>
        <v>3542.7959999999998</v>
      </c>
      <c r="R227" s="26">
        <f t="shared" si="68"/>
        <v>2731.8360000000002</v>
      </c>
      <c r="S227" s="26">
        <f t="shared" si="69"/>
        <v>0</v>
      </c>
      <c r="T227" s="26">
        <f t="shared" si="70"/>
        <v>2765.5919999999996</v>
      </c>
      <c r="U227" s="26">
        <f t="shared" si="71"/>
        <v>3034.0080000000003</v>
      </c>
      <c r="V227" s="26">
        <f t="shared" si="72"/>
        <v>2864.6039999999998</v>
      </c>
      <c r="W227" s="26">
        <f t="shared" si="73"/>
        <v>2591.7600000000002</v>
      </c>
      <c r="X227" s="43"/>
      <c r="Y227" s="46">
        <v>219</v>
      </c>
      <c r="Z227" s="49"/>
      <c r="AA227" s="47" t="s">
        <v>2151</v>
      </c>
      <c r="AB227" s="47" t="s">
        <v>2152</v>
      </c>
      <c r="AC227" s="47" t="s">
        <v>2153</v>
      </c>
      <c r="AD227" s="50" t="s">
        <v>2154</v>
      </c>
      <c r="AE227" s="47" t="s">
        <v>2155</v>
      </c>
      <c r="AF227" s="50" t="s">
        <v>2156</v>
      </c>
      <c r="AG227" s="47" t="s">
        <v>2157</v>
      </c>
      <c r="AH227" s="47" t="s">
        <v>2158</v>
      </c>
      <c r="AI227" s="47" t="s">
        <v>2159</v>
      </c>
      <c r="AJ227" s="47" t="s">
        <v>2160</v>
      </c>
      <c r="AK227" s="43"/>
      <c r="AL227" s="36">
        <v>219</v>
      </c>
      <c r="AM227" s="37">
        <f t="shared" si="74"/>
        <v>0</v>
      </c>
      <c r="AN227" s="37">
        <f t="shared" si="75"/>
        <v>2019.3359999999998</v>
      </c>
      <c r="AO227" s="37">
        <f t="shared" si="76"/>
        <v>6159.72</v>
      </c>
      <c r="AP227" s="37">
        <f t="shared" si="77"/>
        <v>2969.652</v>
      </c>
      <c r="AQ227" s="37">
        <f t="shared" si="78"/>
        <v>3229.884</v>
      </c>
      <c r="AR227" s="37">
        <f t="shared" si="79"/>
        <v>4917.348</v>
      </c>
      <c r="AS227" s="37">
        <f t="shared" si="80"/>
        <v>3557.9399999999996</v>
      </c>
      <c r="AT227" s="37">
        <f t="shared" si="81"/>
        <v>2561.1479999999997</v>
      </c>
      <c r="AU227" s="37">
        <f t="shared" si="82"/>
        <v>2819.8439999999996</v>
      </c>
      <c r="AV227" s="37">
        <f t="shared" si="83"/>
        <v>2900.9879999999998</v>
      </c>
      <c r="AW227" s="37">
        <f t="shared" si="84"/>
        <v>2909.9519999999998</v>
      </c>
    </row>
    <row r="228" spans="1:49">
      <c r="A228" s="22">
        <v>225</v>
      </c>
      <c r="B228" s="23">
        <v>1956.44</v>
      </c>
      <c r="C228" s="23">
        <v>4167.75</v>
      </c>
      <c r="D228" s="23">
        <v>2840.01</v>
      </c>
      <c r="E228" s="23">
        <v>3029.53</v>
      </c>
      <c r="F228" s="23">
        <v>2339.7800000000002</v>
      </c>
      <c r="G228" s="24"/>
      <c r="H228" s="23">
        <v>2366.4299999999998</v>
      </c>
      <c r="I228" s="23">
        <v>2597.61</v>
      </c>
      <c r="J228" s="23">
        <v>2452.71</v>
      </c>
      <c r="K228" s="23">
        <v>2218.9699999999998</v>
      </c>
      <c r="M228" s="25">
        <v>220</v>
      </c>
      <c r="N228" s="26">
        <f t="shared" si="64"/>
        <v>2296.3319999999999</v>
      </c>
      <c r="O228" s="26">
        <f t="shared" si="65"/>
        <v>4881.3119999999999</v>
      </c>
      <c r="P228" s="26">
        <f t="shared" si="66"/>
        <v>3338.4479999999999</v>
      </c>
      <c r="Q228" s="26">
        <f t="shared" si="67"/>
        <v>3558.24</v>
      </c>
      <c r="R228" s="26">
        <f t="shared" si="68"/>
        <v>2744.4839999999999</v>
      </c>
      <c r="S228" s="26">
        <f t="shared" si="69"/>
        <v>0</v>
      </c>
      <c r="T228" s="26">
        <f t="shared" si="70"/>
        <v>2777.9399999999996</v>
      </c>
      <c r="U228" s="26">
        <f t="shared" si="71"/>
        <v>3047.8679999999999</v>
      </c>
      <c r="V228" s="26">
        <f t="shared" si="72"/>
        <v>2877.7080000000001</v>
      </c>
      <c r="W228" s="26">
        <f t="shared" si="73"/>
        <v>2603.58</v>
      </c>
      <c r="X228" s="43"/>
      <c r="Y228" s="46">
        <v>220</v>
      </c>
      <c r="Z228" s="49"/>
      <c r="AA228" s="47" t="s">
        <v>2161</v>
      </c>
      <c r="AB228" s="47" t="s">
        <v>2162</v>
      </c>
      <c r="AC228" s="47" t="s">
        <v>2163</v>
      </c>
      <c r="AD228" s="50" t="s">
        <v>2164</v>
      </c>
      <c r="AE228" s="47" t="s">
        <v>2165</v>
      </c>
      <c r="AF228" s="50" t="s">
        <v>2166</v>
      </c>
      <c r="AG228" s="47" t="s">
        <v>2167</v>
      </c>
      <c r="AH228" s="47" t="s">
        <v>2168</v>
      </c>
      <c r="AI228" s="47" t="s">
        <v>2169</v>
      </c>
      <c r="AJ228" s="47" t="s">
        <v>1340</v>
      </c>
      <c r="AK228" s="43"/>
      <c r="AL228" s="36">
        <v>220</v>
      </c>
      <c r="AM228" s="37">
        <f t="shared" si="74"/>
        <v>0</v>
      </c>
      <c r="AN228" s="37">
        <f t="shared" si="75"/>
        <v>2028.3</v>
      </c>
      <c r="AO228" s="37">
        <f t="shared" si="76"/>
        <v>6189.7079999999996</v>
      </c>
      <c r="AP228" s="37">
        <f t="shared" si="77"/>
        <v>2982.9</v>
      </c>
      <c r="AQ228" s="37">
        <f t="shared" si="78"/>
        <v>3243.1559999999999</v>
      </c>
      <c r="AR228" s="37">
        <f t="shared" si="79"/>
        <v>4941.66</v>
      </c>
      <c r="AS228" s="37">
        <f t="shared" si="80"/>
        <v>3573.3719999999998</v>
      </c>
      <c r="AT228" s="37">
        <f t="shared" si="81"/>
        <v>2572.848</v>
      </c>
      <c r="AU228" s="37">
        <f t="shared" si="82"/>
        <v>2832.72</v>
      </c>
      <c r="AV228" s="37">
        <f t="shared" si="83"/>
        <v>2914.26</v>
      </c>
      <c r="AW228" s="37">
        <f t="shared" si="84"/>
        <v>2923.2360000000003</v>
      </c>
    </row>
    <row r="229" spans="1:49">
      <c r="A229" s="22">
        <v>226</v>
      </c>
      <c r="B229" s="23">
        <v>1965.01</v>
      </c>
      <c r="C229" s="23">
        <v>4187.75</v>
      </c>
      <c r="D229" s="23">
        <v>2857.01</v>
      </c>
      <c r="E229" s="23">
        <v>3042.4</v>
      </c>
      <c r="F229" s="23">
        <v>2350.3200000000002</v>
      </c>
      <c r="G229" s="24"/>
      <c r="H229" s="23">
        <v>2376.73</v>
      </c>
      <c r="I229" s="23">
        <v>2609.16</v>
      </c>
      <c r="J229" s="23">
        <v>2463.64</v>
      </c>
      <c r="K229" s="23">
        <v>2228.83</v>
      </c>
      <c r="M229" s="25">
        <v>221</v>
      </c>
      <c r="N229" s="26">
        <f t="shared" si="64"/>
        <v>2306.6039999999998</v>
      </c>
      <c r="O229" s="26">
        <f t="shared" si="65"/>
        <v>4905.3119999999999</v>
      </c>
      <c r="P229" s="26">
        <f t="shared" si="66"/>
        <v>3348.0360000000001</v>
      </c>
      <c r="Q229" s="26">
        <f t="shared" si="67"/>
        <v>3573.6840000000002</v>
      </c>
      <c r="R229" s="26">
        <f t="shared" si="68"/>
        <v>2757.1320000000001</v>
      </c>
      <c r="S229" s="26">
        <f t="shared" si="69"/>
        <v>0</v>
      </c>
      <c r="T229" s="26">
        <f t="shared" si="70"/>
        <v>2790.2999999999997</v>
      </c>
      <c r="U229" s="26">
        <f t="shared" si="71"/>
        <v>3061.7159999999999</v>
      </c>
      <c r="V229" s="26">
        <f t="shared" si="72"/>
        <v>2890.8240000000001</v>
      </c>
      <c r="W229" s="26">
        <f t="shared" si="73"/>
        <v>2615.4120000000003</v>
      </c>
      <c r="X229" s="43"/>
      <c r="Y229" s="46">
        <v>221</v>
      </c>
      <c r="Z229" s="49"/>
      <c r="AA229" s="47" t="s">
        <v>2170</v>
      </c>
      <c r="AB229" s="47" t="s">
        <v>2171</v>
      </c>
      <c r="AC229" s="47" t="s">
        <v>2172</v>
      </c>
      <c r="AD229" s="50" t="s">
        <v>2173</v>
      </c>
      <c r="AE229" s="47" t="s">
        <v>2174</v>
      </c>
      <c r="AF229" s="50" t="s">
        <v>2175</v>
      </c>
      <c r="AG229" s="47" t="s">
        <v>2176</v>
      </c>
      <c r="AH229" s="47" t="s">
        <v>2177</v>
      </c>
      <c r="AI229" s="47" t="s">
        <v>2178</v>
      </c>
      <c r="AJ229" s="47" t="s">
        <v>2179</v>
      </c>
      <c r="AK229" s="43"/>
      <c r="AL229" s="36">
        <v>221</v>
      </c>
      <c r="AM229" s="37">
        <f t="shared" si="74"/>
        <v>0</v>
      </c>
      <c r="AN229" s="37">
        <f t="shared" si="75"/>
        <v>2037.2759999999998</v>
      </c>
      <c r="AO229" s="37">
        <f t="shared" si="76"/>
        <v>6219.6959999999999</v>
      </c>
      <c r="AP229" s="37">
        <f t="shared" si="77"/>
        <v>2996.1600000000003</v>
      </c>
      <c r="AQ229" s="37">
        <f t="shared" si="78"/>
        <v>3256.4279999999999</v>
      </c>
      <c r="AR229" s="37">
        <f t="shared" si="79"/>
        <v>4965.9839999999995</v>
      </c>
      <c r="AS229" s="37">
        <f t="shared" si="80"/>
        <v>3588.8159999999998</v>
      </c>
      <c r="AT229" s="37">
        <f t="shared" si="81"/>
        <v>2584.5360000000001</v>
      </c>
      <c r="AU229" s="37">
        <f t="shared" si="82"/>
        <v>2845.596</v>
      </c>
      <c r="AV229" s="37">
        <f t="shared" si="83"/>
        <v>2927.5439999999999</v>
      </c>
      <c r="AW229" s="37">
        <f t="shared" si="84"/>
        <v>2936.52</v>
      </c>
    </row>
    <row r="230" spans="1:49">
      <c r="A230" s="22">
        <v>227</v>
      </c>
      <c r="B230" s="23">
        <v>1973.57</v>
      </c>
      <c r="C230" s="23">
        <v>4207.75</v>
      </c>
      <c r="D230" s="23">
        <v>2865</v>
      </c>
      <c r="E230" s="23">
        <v>3055.27</v>
      </c>
      <c r="F230" s="23">
        <v>2360.87</v>
      </c>
      <c r="G230" s="24"/>
      <c r="H230" s="23">
        <v>2387.0300000000002</v>
      </c>
      <c r="I230" s="23">
        <v>2620.6999999999998</v>
      </c>
      <c r="J230" s="23">
        <v>2474.56</v>
      </c>
      <c r="K230" s="23">
        <v>2238.69</v>
      </c>
      <c r="M230" s="25">
        <v>222</v>
      </c>
      <c r="N230" s="26">
        <f t="shared" si="64"/>
        <v>2316.8879999999999</v>
      </c>
      <c r="O230" s="26">
        <f t="shared" si="65"/>
        <v>4929.3119999999999</v>
      </c>
      <c r="P230" s="26">
        <f t="shared" si="66"/>
        <v>3368.4360000000001</v>
      </c>
      <c r="Q230" s="26">
        <f t="shared" si="67"/>
        <v>3589.1159999999995</v>
      </c>
      <c r="R230" s="26">
        <f t="shared" si="68"/>
        <v>2769.7919999999999</v>
      </c>
      <c r="S230" s="26">
        <f t="shared" si="69"/>
        <v>0</v>
      </c>
      <c r="T230" s="26">
        <f t="shared" si="70"/>
        <v>2802.6600000000003</v>
      </c>
      <c r="U230" s="26">
        <f t="shared" si="71"/>
        <v>3075.576</v>
      </c>
      <c r="V230" s="26">
        <f t="shared" si="72"/>
        <v>2903.9279999999999</v>
      </c>
      <c r="W230" s="26">
        <f t="shared" si="73"/>
        <v>2627.2559999999999</v>
      </c>
      <c r="X230" s="43"/>
      <c r="Y230" s="46">
        <v>222</v>
      </c>
      <c r="Z230" s="49"/>
      <c r="AA230" s="47" t="s">
        <v>2180</v>
      </c>
      <c r="AB230" s="47" t="s">
        <v>2181</v>
      </c>
      <c r="AC230" s="47" t="s">
        <v>2182</v>
      </c>
      <c r="AD230" s="50" t="s">
        <v>2183</v>
      </c>
      <c r="AE230" s="47" t="s">
        <v>2184</v>
      </c>
      <c r="AF230" s="50" t="s">
        <v>2185</v>
      </c>
      <c r="AG230" s="47" t="s">
        <v>2186</v>
      </c>
      <c r="AH230" s="47" t="s">
        <v>2187</v>
      </c>
      <c r="AI230" s="47" t="s">
        <v>2188</v>
      </c>
      <c r="AJ230" s="47" t="s">
        <v>2189</v>
      </c>
      <c r="AK230" s="43"/>
      <c r="AL230" s="36">
        <v>222</v>
      </c>
      <c r="AM230" s="37">
        <f t="shared" si="74"/>
        <v>0</v>
      </c>
      <c r="AN230" s="37">
        <f t="shared" si="75"/>
        <v>2046.24</v>
      </c>
      <c r="AO230" s="37">
        <f t="shared" si="76"/>
        <v>6249.6839999999993</v>
      </c>
      <c r="AP230" s="37">
        <f t="shared" si="77"/>
        <v>3009.4079999999999</v>
      </c>
      <c r="AQ230" s="37">
        <f t="shared" si="78"/>
        <v>3269.712</v>
      </c>
      <c r="AR230" s="37">
        <f t="shared" si="79"/>
        <v>4990.2959999999994</v>
      </c>
      <c r="AS230" s="37">
        <f t="shared" si="80"/>
        <v>3604.248</v>
      </c>
      <c r="AT230" s="37">
        <f t="shared" si="81"/>
        <v>2596.2360000000003</v>
      </c>
      <c r="AU230" s="37">
        <f t="shared" si="82"/>
        <v>2858.4719999999998</v>
      </c>
      <c r="AV230" s="37">
        <f t="shared" si="83"/>
        <v>2940.8159999999998</v>
      </c>
      <c r="AW230" s="37">
        <f t="shared" si="84"/>
        <v>2949.8159999999998</v>
      </c>
    </row>
    <row r="231" spans="1:49">
      <c r="A231" s="22">
        <v>228</v>
      </c>
      <c r="B231" s="23">
        <v>1982.14</v>
      </c>
      <c r="C231" s="23">
        <v>4227.75</v>
      </c>
      <c r="D231" s="23">
        <v>2882</v>
      </c>
      <c r="E231" s="23">
        <v>3068.13</v>
      </c>
      <c r="F231" s="23">
        <v>2371.41</v>
      </c>
      <c r="G231" s="24"/>
      <c r="H231" s="23">
        <v>2397.3200000000002</v>
      </c>
      <c r="I231" s="23">
        <v>2632.25</v>
      </c>
      <c r="J231" s="23">
        <v>2485.4899999999998</v>
      </c>
      <c r="K231" s="23">
        <v>2248.5500000000002</v>
      </c>
      <c r="M231" s="25">
        <v>223</v>
      </c>
      <c r="N231" s="26">
        <f t="shared" si="64"/>
        <v>2327.172</v>
      </c>
      <c r="O231" s="26">
        <f t="shared" si="65"/>
        <v>4953.3119999999999</v>
      </c>
      <c r="P231" s="26">
        <f t="shared" si="66"/>
        <v>3378.0239999999999</v>
      </c>
      <c r="Q231" s="26">
        <f t="shared" si="67"/>
        <v>3604.56</v>
      </c>
      <c r="R231" s="26">
        <f t="shared" si="68"/>
        <v>2782.4399999999996</v>
      </c>
      <c r="S231" s="26">
        <f t="shared" si="69"/>
        <v>0</v>
      </c>
      <c r="T231" s="26">
        <f t="shared" si="70"/>
        <v>2815.0080000000003</v>
      </c>
      <c r="U231" s="26">
        <f t="shared" si="71"/>
        <v>3089.424</v>
      </c>
      <c r="V231" s="26">
        <f t="shared" si="72"/>
        <v>2917.0320000000002</v>
      </c>
      <c r="W231" s="26">
        <f t="shared" si="73"/>
        <v>2639.0879999999997</v>
      </c>
      <c r="X231" s="43"/>
      <c r="Y231" s="46">
        <v>223</v>
      </c>
      <c r="Z231" s="49"/>
      <c r="AA231" s="47" t="s">
        <v>2190</v>
      </c>
      <c r="AB231" s="47" t="s">
        <v>2191</v>
      </c>
      <c r="AC231" s="47" t="s">
        <v>2192</v>
      </c>
      <c r="AD231" s="50" t="s">
        <v>2193</v>
      </c>
      <c r="AE231" s="47" t="s">
        <v>2194</v>
      </c>
      <c r="AF231" s="50" t="s">
        <v>2195</v>
      </c>
      <c r="AG231" s="47" t="s">
        <v>2196</v>
      </c>
      <c r="AH231" s="47" t="s">
        <v>2197</v>
      </c>
      <c r="AI231" s="47" t="s">
        <v>2198</v>
      </c>
      <c r="AJ231" s="47" t="s">
        <v>2199</v>
      </c>
      <c r="AK231" s="43"/>
      <c r="AL231" s="36">
        <v>223</v>
      </c>
      <c r="AM231" s="37">
        <f t="shared" si="74"/>
        <v>0</v>
      </c>
      <c r="AN231" s="37">
        <f t="shared" si="75"/>
        <v>2055.2159999999999</v>
      </c>
      <c r="AO231" s="37">
        <f t="shared" si="76"/>
        <v>6279.6720000000005</v>
      </c>
      <c r="AP231" s="37">
        <f t="shared" si="77"/>
        <v>3022.6559999999999</v>
      </c>
      <c r="AQ231" s="37">
        <f t="shared" si="78"/>
        <v>3282.9839999999999</v>
      </c>
      <c r="AR231" s="37">
        <f t="shared" si="79"/>
        <v>5014.62</v>
      </c>
      <c r="AS231" s="37">
        <f t="shared" si="80"/>
        <v>3619.6919999999996</v>
      </c>
      <c r="AT231" s="37">
        <f t="shared" si="81"/>
        <v>2607.924</v>
      </c>
      <c r="AU231" s="37">
        <f t="shared" si="82"/>
        <v>2871.348</v>
      </c>
      <c r="AV231" s="37">
        <f t="shared" si="83"/>
        <v>2954.0879999999997</v>
      </c>
      <c r="AW231" s="37">
        <f t="shared" si="84"/>
        <v>2963.1</v>
      </c>
    </row>
    <row r="232" spans="1:49">
      <c r="A232" s="22">
        <v>229</v>
      </c>
      <c r="B232" s="23">
        <v>1990.71</v>
      </c>
      <c r="C232" s="23">
        <v>4247.75</v>
      </c>
      <c r="D232" s="23">
        <v>2889.99</v>
      </c>
      <c r="E232" s="23">
        <v>3081</v>
      </c>
      <c r="F232" s="23">
        <v>2381.9499999999998</v>
      </c>
      <c r="G232" s="24"/>
      <c r="H232" s="23">
        <v>2407.62</v>
      </c>
      <c r="I232" s="23">
        <v>2643.79</v>
      </c>
      <c r="J232" s="23">
        <v>2496.41</v>
      </c>
      <c r="K232" s="23">
        <v>2258.42</v>
      </c>
      <c r="M232" s="25">
        <v>224</v>
      </c>
      <c r="N232" s="26">
        <f t="shared" si="64"/>
        <v>2337.444</v>
      </c>
      <c r="O232" s="26">
        <f t="shared" si="65"/>
        <v>4977.3</v>
      </c>
      <c r="P232" s="26">
        <f t="shared" si="66"/>
        <v>3398.424</v>
      </c>
      <c r="Q232" s="26">
        <f t="shared" si="67"/>
        <v>3620.0039999999999</v>
      </c>
      <c r="R232" s="26">
        <f t="shared" si="68"/>
        <v>2795.0879999999997</v>
      </c>
      <c r="S232" s="26">
        <f t="shared" si="69"/>
        <v>0</v>
      </c>
      <c r="T232" s="26">
        <f t="shared" si="70"/>
        <v>2827.3679999999999</v>
      </c>
      <c r="U232" s="26">
        <f t="shared" si="71"/>
        <v>3103.2840000000001</v>
      </c>
      <c r="V232" s="26">
        <f t="shared" si="72"/>
        <v>2930.1479999999997</v>
      </c>
      <c r="W232" s="26">
        <f t="shared" si="73"/>
        <v>2650.9199999999996</v>
      </c>
      <c r="X232" s="43"/>
      <c r="Y232" s="46">
        <v>224</v>
      </c>
      <c r="Z232" s="49"/>
      <c r="AA232" s="47" t="s">
        <v>2200</v>
      </c>
      <c r="AB232" s="47" t="s">
        <v>2201</v>
      </c>
      <c r="AC232" s="47" t="s">
        <v>2202</v>
      </c>
      <c r="AD232" s="50" t="s">
        <v>2203</v>
      </c>
      <c r="AE232" s="47" t="s">
        <v>2204</v>
      </c>
      <c r="AF232" s="50" t="s">
        <v>2205</v>
      </c>
      <c r="AG232" s="47" t="s">
        <v>2206</v>
      </c>
      <c r="AH232" s="47" t="s">
        <v>2207</v>
      </c>
      <c r="AI232" s="47" t="s">
        <v>2208</v>
      </c>
      <c r="AJ232" s="47" t="s">
        <v>2209</v>
      </c>
      <c r="AK232" s="43"/>
      <c r="AL232" s="36">
        <v>224</v>
      </c>
      <c r="AM232" s="37">
        <f t="shared" si="74"/>
        <v>0</v>
      </c>
      <c r="AN232" s="37">
        <f t="shared" si="75"/>
        <v>2064.1799999999998</v>
      </c>
      <c r="AO232" s="37">
        <f t="shared" si="76"/>
        <v>6309.66</v>
      </c>
      <c r="AP232" s="37">
        <f t="shared" si="77"/>
        <v>3035.9159999999997</v>
      </c>
      <c r="AQ232" s="37">
        <f t="shared" si="78"/>
        <v>3296.2559999999999</v>
      </c>
      <c r="AR232" s="37">
        <f t="shared" si="79"/>
        <v>5038.9319999999998</v>
      </c>
      <c r="AS232" s="37">
        <f t="shared" si="80"/>
        <v>3635.1239999999998</v>
      </c>
      <c r="AT232" s="37">
        <f t="shared" si="81"/>
        <v>2619.6239999999998</v>
      </c>
      <c r="AU232" s="37">
        <f t="shared" si="82"/>
        <v>2884.2239999999997</v>
      </c>
      <c r="AV232" s="37">
        <f t="shared" si="83"/>
        <v>2967.3719999999998</v>
      </c>
      <c r="AW232" s="37">
        <f t="shared" si="84"/>
        <v>2976.384</v>
      </c>
    </row>
    <row r="233" spans="1:49">
      <c r="A233" s="22">
        <v>230</v>
      </c>
      <c r="B233" s="23">
        <v>1999.27</v>
      </c>
      <c r="C233" s="23">
        <v>4267.75</v>
      </c>
      <c r="D233" s="23">
        <v>2906.99</v>
      </c>
      <c r="E233" s="23">
        <v>3093.87</v>
      </c>
      <c r="F233" s="23">
        <v>2392.4899999999998</v>
      </c>
      <c r="G233" s="24"/>
      <c r="H233" s="23">
        <v>2417.92</v>
      </c>
      <c r="I233" s="23">
        <v>2655.34</v>
      </c>
      <c r="J233" s="23">
        <v>2507.33</v>
      </c>
      <c r="K233" s="23">
        <v>2268.27</v>
      </c>
      <c r="M233" s="25">
        <v>225</v>
      </c>
      <c r="N233" s="26">
        <f t="shared" si="64"/>
        <v>2347.7280000000001</v>
      </c>
      <c r="O233" s="26">
        <f t="shared" si="65"/>
        <v>5001.3</v>
      </c>
      <c r="P233" s="26">
        <f t="shared" si="66"/>
        <v>3408.0120000000002</v>
      </c>
      <c r="Q233" s="26">
        <f t="shared" si="67"/>
        <v>3635.4360000000001</v>
      </c>
      <c r="R233" s="26">
        <f t="shared" si="68"/>
        <v>2807.7360000000003</v>
      </c>
      <c r="S233" s="26">
        <f t="shared" si="69"/>
        <v>0</v>
      </c>
      <c r="T233" s="26">
        <f t="shared" si="70"/>
        <v>2839.7159999999999</v>
      </c>
      <c r="U233" s="26">
        <f t="shared" si="71"/>
        <v>3117.1320000000001</v>
      </c>
      <c r="V233" s="26">
        <f t="shared" si="72"/>
        <v>2943.252</v>
      </c>
      <c r="W233" s="26">
        <f t="shared" si="73"/>
        <v>2662.7639999999997</v>
      </c>
      <c r="X233" s="43"/>
      <c r="Y233" s="46">
        <v>225</v>
      </c>
      <c r="Z233" s="49"/>
      <c r="AA233" s="47" t="s">
        <v>2210</v>
      </c>
      <c r="AB233" s="47" t="s">
        <v>2211</v>
      </c>
      <c r="AC233" s="47" t="s">
        <v>2212</v>
      </c>
      <c r="AD233" s="50" t="s">
        <v>2213</v>
      </c>
      <c r="AE233" s="47" t="s">
        <v>2214</v>
      </c>
      <c r="AF233" s="50" t="s">
        <v>2215</v>
      </c>
      <c r="AG233" s="47" t="s">
        <v>2216</v>
      </c>
      <c r="AH233" s="47" t="s">
        <v>2217</v>
      </c>
      <c r="AI233" s="47" t="s">
        <v>2218</v>
      </c>
      <c r="AJ233" s="47" t="s">
        <v>2219</v>
      </c>
      <c r="AK233" s="43"/>
      <c r="AL233" s="36">
        <v>225</v>
      </c>
      <c r="AM233" s="37">
        <f t="shared" si="74"/>
        <v>0</v>
      </c>
      <c r="AN233" s="37">
        <f t="shared" si="75"/>
        <v>2073.1439999999998</v>
      </c>
      <c r="AO233" s="37">
        <f t="shared" si="76"/>
        <v>6339.6480000000001</v>
      </c>
      <c r="AP233" s="37">
        <f t="shared" si="77"/>
        <v>3049.1639999999998</v>
      </c>
      <c r="AQ233" s="37">
        <f t="shared" si="78"/>
        <v>3309.5279999999998</v>
      </c>
      <c r="AR233" s="37">
        <f t="shared" si="79"/>
        <v>5063.2560000000003</v>
      </c>
      <c r="AS233" s="37">
        <f t="shared" si="80"/>
        <v>3650.5679999999998</v>
      </c>
      <c r="AT233" s="37">
        <f t="shared" si="81"/>
        <v>2631.3120000000004</v>
      </c>
      <c r="AU233" s="37">
        <f t="shared" si="82"/>
        <v>2897.1</v>
      </c>
      <c r="AV233" s="37">
        <f t="shared" si="83"/>
        <v>2980.6439999999998</v>
      </c>
      <c r="AW233" s="37">
        <f t="shared" si="84"/>
        <v>2989.68</v>
      </c>
    </row>
    <row r="234" spans="1:49">
      <c r="A234" s="22">
        <v>231</v>
      </c>
      <c r="B234" s="23">
        <v>2007.84</v>
      </c>
      <c r="C234" s="23">
        <v>4287.75</v>
      </c>
      <c r="D234" s="23">
        <v>2914.98</v>
      </c>
      <c r="E234" s="23">
        <v>3106.73</v>
      </c>
      <c r="F234" s="23">
        <v>2403.0300000000002</v>
      </c>
      <c r="G234" s="24"/>
      <c r="H234" s="23">
        <v>2428.21</v>
      </c>
      <c r="I234" s="23">
        <v>2666.88</v>
      </c>
      <c r="J234" s="23">
        <v>2518.2600000000002</v>
      </c>
      <c r="K234" s="23">
        <v>2278.13</v>
      </c>
      <c r="M234" s="25">
        <v>226</v>
      </c>
      <c r="N234" s="26">
        <f t="shared" si="64"/>
        <v>2358.0119999999997</v>
      </c>
      <c r="O234" s="26">
        <f t="shared" si="65"/>
        <v>5025.3</v>
      </c>
      <c r="P234" s="26">
        <f t="shared" si="66"/>
        <v>3428.4120000000003</v>
      </c>
      <c r="Q234" s="26">
        <f t="shared" si="67"/>
        <v>3650.88</v>
      </c>
      <c r="R234" s="26">
        <f t="shared" si="68"/>
        <v>2820.384</v>
      </c>
      <c r="S234" s="26">
        <f t="shared" si="69"/>
        <v>0</v>
      </c>
      <c r="T234" s="26">
        <f t="shared" si="70"/>
        <v>2852.076</v>
      </c>
      <c r="U234" s="26">
        <f t="shared" si="71"/>
        <v>3130.9919999999997</v>
      </c>
      <c r="V234" s="26">
        <f t="shared" si="72"/>
        <v>2956.3679999999999</v>
      </c>
      <c r="W234" s="26">
        <f t="shared" si="73"/>
        <v>2674.596</v>
      </c>
      <c r="X234" s="43"/>
      <c r="Y234" s="46">
        <v>226</v>
      </c>
      <c r="Z234" s="49"/>
      <c r="AA234" s="47" t="s">
        <v>2220</v>
      </c>
      <c r="AB234" s="47" t="s">
        <v>2221</v>
      </c>
      <c r="AC234" s="47" t="s">
        <v>2222</v>
      </c>
      <c r="AD234" s="50" t="s">
        <v>2223</v>
      </c>
      <c r="AE234" s="47" t="s">
        <v>2224</v>
      </c>
      <c r="AF234" s="50" t="s">
        <v>2225</v>
      </c>
      <c r="AG234" s="47" t="s">
        <v>2226</v>
      </c>
      <c r="AH234" s="47" t="s">
        <v>2227</v>
      </c>
      <c r="AI234" s="47" t="s">
        <v>2228</v>
      </c>
      <c r="AJ234" s="47" t="s">
        <v>2229</v>
      </c>
      <c r="AK234" s="43"/>
      <c r="AL234" s="36">
        <v>226</v>
      </c>
      <c r="AM234" s="37">
        <f t="shared" si="74"/>
        <v>0</v>
      </c>
      <c r="AN234" s="37">
        <f t="shared" si="75"/>
        <v>2082.12</v>
      </c>
      <c r="AO234" s="37">
        <f t="shared" si="76"/>
        <v>6369.6359999999995</v>
      </c>
      <c r="AP234" s="37">
        <f t="shared" si="77"/>
        <v>3062.424</v>
      </c>
      <c r="AQ234" s="37">
        <f t="shared" si="78"/>
        <v>3322.7999999999997</v>
      </c>
      <c r="AR234" s="37">
        <f t="shared" si="79"/>
        <v>5087.5680000000002</v>
      </c>
      <c r="AS234" s="37">
        <f t="shared" si="80"/>
        <v>3666</v>
      </c>
      <c r="AT234" s="37">
        <f t="shared" si="81"/>
        <v>2643.0120000000002</v>
      </c>
      <c r="AU234" s="37">
        <f t="shared" si="82"/>
        <v>2909.9760000000001</v>
      </c>
      <c r="AV234" s="37">
        <f t="shared" si="83"/>
        <v>2993.9159999999997</v>
      </c>
      <c r="AW234" s="37">
        <f t="shared" si="84"/>
        <v>3002.9639999999995</v>
      </c>
    </row>
    <row r="235" spans="1:49">
      <c r="A235" s="22">
        <v>232</v>
      </c>
      <c r="B235" s="23">
        <v>2016.41</v>
      </c>
      <c r="C235" s="23">
        <v>4307.75</v>
      </c>
      <c r="D235" s="23">
        <v>2931.98</v>
      </c>
      <c r="E235" s="23">
        <v>3119.6</v>
      </c>
      <c r="F235" s="23">
        <v>2413.58</v>
      </c>
      <c r="G235" s="24"/>
      <c r="H235" s="23">
        <v>2438.5100000000002</v>
      </c>
      <c r="I235" s="23">
        <v>2678.43</v>
      </c>
      <c r="J235" s="23">
        <v>2529.1799999999998</v>
      </c>
      <c r="K235" s="23">
        <v>2288</v>
      </c>
      <c r="M235" s="25">
        <v>227</v>
      </c>
      <c r="N235" s="26">
        <f t="shared" si="64"/>
        <v>2368.2839999999997</v>
      </c>
      <c r="O235" s="26">
        <f t="shared" si="65"/>
        <v>5049.3</v>
      </c>
      <c r="P235" s="26">
        <f t="shared" si="66"/>
        <v>3438</v>
      </c>
      <c r="Q235" s="26">
        <f t="shared" si="67"/>
        <v>3666.3240000000001</v>
      </c>
      <c r="R235" s="26">
        <f t="shared" si="68"/>
        <v>2833.0439999999999</v>
      </c>
      <c r="S235" s="26">
        <f t="shared" si="69"/>
        <v>0</v>
      </c>
      <c r="T235" s="26">
        <f t="shared" si="70"/>
        <v>2864.4360000000001</v>
      </c>
      <c r="U235" s="26">
        <f t="shared" si="71"/>
        <v>3144.8399999999997</v>
      </c>
      <c r="V235" s="26">
        <f t="shared" si="72"/>
        <v>2969.4719999999998</v>
      </c>
      <c r="W235" s="26">
        <f t="shared" si="73"/>
        <v>2686.4279999999999</v>
      </c>
      <c r="X235" s="43"/>
      <c r="Y235" s="46">
        <v>227</v>
      </c>
      <c r="Z235" s="49"/>
      <c r="AA235" s="47" t="s">
        <v>2230</v>
      </c>
      <c r="AB235" s="47" t="s">
        <v>2231</v>
      </c>
      <c r="AC235" s="47" t="s">
        <v>2232</v>
      </c>
      <c r="AD235" s="50" t="s">
        <v>2233</v>
      </c>
      <c r="AE235" s="47" t="s">
        <v>2234</v>
      </c>
      <c r="AF235" s="50" t="s">
        <v>2235</v>
      </c>
      <c r="AG235" s="47" t="s">
        <v>2236</v>
      </c>
      <c r="AH235" s="47" t="s">
        <v>2237</v>
      </c>
      <c r="AI235" s="47" t="s">
        <v>2238</v>
      </c>
      <c r="AJ235" s="47" t="s">
        <v>2239</v>
      </c>
      <c r="AK235" s="43"/>
      <c r="AL235" s="36">
        <v>227</v>
      </c>
      <c r="AM235" s="37">
        <f t="shared" si="74"/>
        <v>0</v>
      </c>
      <c r="AN235" s="37">
        <f t="shared" si="75"/>
        <v>2091.0839999999998</v>
      </c>
      <c r="AO235" s="37">
        <f t="shared" si="76"/>
        <v>6399.6240000000007</v>
      </c>
      <c r="AP235" s="37">
        <f t="shared" si="77"/>
        <v>3075.672</v>
      </c>
      <c r="AQ235" s="37">
        <f t="shared" si="78"/>
        <v>3336.0840000000003</v>
      </c>
      <c r="AR235" s="37">
        <f t="shared" si="79"/>
        <v>5111.8919999999998</v>
      </c>
      <c r="AS235" s="37">
        <f t="shared" si="80"/>
        <v>3681.4320000000002</v>
      </c>
      <c r="AT235" s="37">
        <f t="shared" si="81"/>
        <v>2654.712</v>
      </c>
      <c r="AU235" s="37">
        <f t="shared" si="82"/>
        <v>2922.8519999999999</v>
      </c>
      <c r="AV235" s="37">
        <f t="shared" si="83"/>
        <v>3007.1879999999996</v>
      </c>
      <c r="AW235" s="37">
        <f t="shared" si="84"/>
        <v>3016.248</v>
      </c>
    </row>
    <row r="236" spans="1:49">
      <c r="A236" s="22">
        <v>233</v>
      </c>
      <c r="B236" s="23">
        <v>2024.97</v>
      </c>
      <c r="C236" s="23">
        <v>4327.75</v>
      </c>
      <c r="D236" s="23">
        <v>2939.97</v>
      </c>
      <c r="E236" s="23">
        <v>3132.47</v>
      </c>
      <c r="F236" s="23">
        <v>2424.12</v>
      </c>
      <c r="G236" s="24"/>
      <c r="H236" s="23">
        <v>2448.81</v>
      </c>
      <c r="I236" s="23">
        <v>2689.97</v>
      </c>
      <c r="J236" s="23">
        <v>2540.11</v>
      </c>
      <c r="K236" s="23">
        <v>2297.86</v>
      </c>
      <c r="M236" s="25">
        <v>228</v>
      </c>
      <c r="N236" s="26">
        <f t="shared" si="64"/>
        <v>2378.5680000000002</v>
      </c>
      <c r="O236" s="26">
        <f t="shared" si="65"/>
        <v>5073.3</v>
      </c>
      <c r="P236" s="26">
        <f t="shared" si="66"/>
        <v>3458.4</v>
      </c>
      <c r="Q236" s="26">
        <f t="shared" si="67"/>
        <v>3681.7559999999999</v>
      </c>
      <c r="R236" s="26">
        <f t="shared" si="68"/>
        <v>2845.6919999999996</v>
      </c>
      <c r="S236" s="26">
        <f t="shared" si="69"/>
        <v>0</v>
      </c>
      <c r="T236" s="26">
        <f t="shared" si="70"/>
        <v>2876.7840000000001</v>
      </c>
      <c r="U236" s="26">
        <f t="shared" si="71"/>
        <v>3158.7</v>
      </c>
      <c r="V236" s="26">
        <f t="shared" si="72"/>
        <v>2982.5879999999997</v>
      </c>
      <c r="W236" s="26">
        <f t="shared" si="73"/>
        <v>2698.26</v>
      </c>
      <c r="X236" s="43"/>
      <c r="Y236" s="46">
        <v>228</v>
      </c>
      <c r="Z236" s="49"/>
      <c r="AA236" s="47" t="s">
        <v>2240</v>
      </c>
      <c r="AB236" s="47" t="s">
        <v>2241</v>
      </c>
      <c r="AC236" s="47" t="s">
        <v>2242</v>
      </c>
      <c r="AD236" s="50" t="s">
        <v>2243</v>
      </c>
      <c r="AE236" s="47" t="s">
        <v>2244</v>
      </c>
      <c r="AF236" s="50" t="s">
        <v>2245</v>
      </c>
      <c r="AG236" s="47" t="s">
        <v>2246</v>
      </c>
      <c r="AH236" s="47" t="s">
        <v>2247</v>
      </c>
      <c r="AI236" s="47" t="s">
        <v>2248</v>
      </c>
      <c r="AJ236" s="47" t="s">
        <v>2249</v>
      </c>
      <c r="AK236" s="43"/>
      <c r="AL236" s="36">
        <v>228</v>
      </c>
      <c r="AM236" s="37">
        <f t="shared" si="74"/>
        <v>0</v>
      </c>
      <c r="AN236" s="37">
        <f t="shared" si="75"/>
        <v>2100.06</v>
      </c>
      <c r="AO236" s="37">
        <f t="shared" si="76"/>
        <v>6429.6120000000001</v>
      </c>
      <c r="AP236" s="37">
        <f t="shared" si="77"/>
        <v>3088.9199999999996</v>
      </c>
      <c r="AQ236" s="37">
        <f t="shared" si="78"/>
        <v>3349.3560000000002</v>
      </c>
      <c r="AR236" s="37">
        <f t="shared" si="79"/>
        <v>5136.2039999999997</v>
      </c>
      <c r="AS236" s="37">
        <f t="shared" si="80"/>
        <v>3696.8759999999997</v>
      </c>
      <c r="AT236" s="37">
        <f t="shared" si="81"/>
        <v>2666.4</v>
      </c>
      <c r="AU236" s="37">
        <f t="shared" si="82"/>
        <v>2935.7280000000001</v>
      </c>
      <c r="AV236" s="37">
        <f t="shared" si="83"/>
        <v>3020.4719999999998</v>
      </c>
      <c r="AW236" s="37">
        <f t="shared" si="84"/>
        <v>3029.5320000000002</v>
      </c>
    </row>
    <row r="237" spans="1:49">
      <c r="A237" s="22">
        <v>234</v>
      </c>
      <c r="B237" s="23">
        <v>2033.54</v>
      </c>
      <c r="C237" s="23">
        <v>4347.75</v>
      </c>
      <c r="D237" s="23">
        <v>2956.97</v>
      </c>
      <c r="E237" s="23">
        <v>3145.33</v>
      </c>
      <c r="F237" s="23">
        <v>2434.66</v>
      </c>
      <c r="G237" s="24"/>
      <c r="H237" s="23">
        <v>2459.1</v>
      </c>
      <c r="I237" s="23">
        <v>2701.52</v>
      </c>
      <c r="J237" s="23">
        <v>2551.0300000000002</v>
      </c>
      <c r="K237" s="23">
        <v>2307.7199999999998</v>
      </c>
      <c r="M237" s="25">
        <v>229</v>
      </c>
      <c r="N237" s="26">
        <f t="shared" si="64"/>
        <v>2388.8519999999999</v>
      </c>
      <c r="O237" s="26">
        <f t="shared" si="65"/>
        <v>5097.3</v>
      </c>
      <c r="P237" s="26">
        <f t="shared" si="66"/>
        <v>3467.9879999999998</v>
      </c>
      <c r="Q237" s="26">
        <f t="shared" si="67"/>
        <v>3697.2</v>
      </c>
      <c r="R237" s="26">
        <f t="shared" si="68"/>
        <v>2858.3399999999997</v>
      </c>
      <c r="S237" s="26">
        <f t="shared" si="69"/>
        <v>0</v>
      </c>
      <c r="T237" s="26">
        <f t="shared" si="70"/>
        <v>2889.1439999999998</v>
      </c>
      <c r="U237" s="26">
        <f t="shared" si="71"/>
        <v>3172.5479999999998</v>
      </c>
      <c r="V237" s="26">
        <f t="shared" si="72"/>
        <v>2995.6919999999996</v>
      </c>
      <c r="W237" s="26">
        <f t="shared" si="73"/>
        <v>2710.1039999999998</v>
      </c>
      <c r="X237" s="43"/>
      <c r="Y237" s="46">
        <v>229</v>
      </c>
      <c r="Z237" s="49"/>
      <c r="AA237" s="47" t="s">
        <v>2250</v>
      </c>
      <c r="AB237" s="47" t="s">
        <v>2251</v>
      </c>
      <c r="AC237" s="47" t="s">
        <v>2252</v>
      </c>
      <c r="AD237" s="50" t="s">
        <v>2253</v>
      </c>
      <c r="AE237" s="47" t="s">
        <v>2254</v>
      </c>
      <c r="AF237" s="50" t="s">
        <v>2255</v>
      </c>
      <c r="AG237" s="47" t="s">
        <v>1935</v>
      </c>
      <c r="AH237" s="47" t="s">
        <v>2256</v>
      </c>
      <c r="AI237" s="47" t="s">
        <v>2257</v>
      </c>
      <c r="AJ237" s="47" t="s">
        <v>2258</v>
      </c>
      <c r="AK237" s="43"/>
      <c r="AL237" s="36">
        <v>229</v>
      </c>
      <c r="AM237" s="37">
        <f t="shared" si="74"/>
        <v>0</v>
      </c>
      <c r="AN237" s="37">
        <f t="shared" si="75"/>
        <v>2109.0239999999999</v>
      </c>
      <c r="AO237" s="37">
        <f t="shared" si="76"/>
        <v>6459.5999999999995</v>
      </c>
      <c r="AP237" s="37">
        <f t="shared" si="77"/>
        <v>3102.18</v>
      </c>
      <c r="AQ237" s="37">
        <f t="shared" si="78"/>
        <v>3362.6280000000002</v>
      </c>
      <c r="AR237" s="37">
        <f t="shared" si="79"/>
        <v>5160.5279999999993</v>
      </c>
      <c r="AS237" s="37">
        <f t="shared" si="80"/>
        <v>3712.308</v>
      </c>
      <c r="AT237" s="37">
        <f t="shared" si="81"/>
        <v>2678.1</v>
      </c>
      <c r="AU237" s="37">
        <f t="shared" si="82"/>
        <v>2948.6039999999998</v>
      </c>
      <c r="AV237" s="37">
        <f t="shared" si="83"/>
        <v>3033.7439999999997</v>
      </c>
      <c r="AW237" s="37">
        <f t="shared" si="84"/>
        <v>3042.828</v>
      </c>
    </row>
    <row r="238" spans="1:49">
      <c r="A238" s="22">
        <v>235</v>
      </c>
      <c r="B238" s="23">
        <v>2042.11</v>
      </c>
      <c r="C238" s="23">
        <v>4367.75</v>
      </c>
      <c r="D238" s="23">
        <v>2964.96</v>
      </c>
      <c r="E238" s="23">
        <v>3158.2</v>
      </c>
      <c r="F238" s="23">
        <v>2445.1999999999998</v>
      </c>
      <c r="G238" s="24"/>
      <c r="H238" s="23">
        <v>2469.4</v>
      </c>
      <c r="I238" s="23">
        <v>2713.06</v>
      </c>
      <c r="J238" s="23">
        <v>2561.96</v>
      </c>
      <c r="K238" s="23">
        <v>2317.59</v>
      </c>
      <c r="M238" s="25">
        <v>230</v>
      </c>
      <c r="N238" s="26">
        <f t="shared" si="64"/>
        <v>2399.1239999999998</v>
      </c>
      <c r="O238" s="26">
        <f t="shared" si="65"/>
        <v>5121.3</v>
      </c>
      <c r="P238" s="26">
        <f t="shared" si="66"/>
        <v>3488.3879999999995</v>
      </c>
      <c r="Q238" s="26">
        <f t="shared" si="67"/>
        <v>3712.6439999999998</v>
      </c>
      <c r="R238" s="26">
        <f t="shared" si="68"/>
        <v>2870.9879999999998</v>
      </c>
      <c r="S238" s="26">
        <f t="shared" si="69"/>
        <v>0</v>
      </c>
      <c r="T238" s="26">
        <f t="shared" si="70"/>
        <v>2901.5039999999999</v>
      </c>
      <c r="U238" s="26">
        <f t="shared" si="71"/>
        <v>3186.4079999999999</v>
      </c>
      <c r="V238" s="26">
        <f t="shared" si="72"/>
        <v>3008.7959999999998</v>
      </c>
      <c r="W238" s="26">
        <f t="shared" si="73"/>
        <v>2721.924</v>
      </c>
      <c r="X238" s="43"/>
      <c r="Y238" s="46">
        <v>230</v>
      </c>
      <c r="Z238" s="49"/>
      <c r="AA238" s="47" t="s">
        <v>2259</v>
      </c>
      <c r="AB238" s="47" t="s">
        <v>2260</v>
      </c>
      <c r="AC238" s="47" t="s">
        <v>2261</v>
      </c>
      <c r="AD238" s="50" t="s">
        <v>2262</v>
      </c>
      <c r="AE238" s="47" t="s">
        <v>2263</v>
      </c>
      <c r="AF238" s="50" t="s">
        <v>2264</v>
      </c>
      <c r="AG238" s="47" t="s">
        <v>2265</v>
      </c>
      <c r="AH238" s="47" t="s">
        <v>2266</v>
      </c>
      <c r="AI238" s="47" t="s">
        <v>2267</v>
      </c>
      <c r="AJ238" s="47" t="s">
        <v>2268</v>
      </c>
      <c r="AK238" s="43"/>
      <c r="AL238" s="36">
        <v>230</v>
      </c>
      <c r="AM238" s="37">
        <f t="shared" si="74"/>
        <v>0</v>
      </c>
      <c r="AN238" s="37">
        <f t="shared" si="75"/>
        <v>2118</v>
      </c>
      <c r="AO238" s="37">
        <f t="shared" si="76"/>
        <v>6489.5879999999997</v>
      </c>
      <c r="AP238" s="37">
        <f t="shared" si="77"/>
        <v>3115.4279999999999</v>
      </c>
      <c r="AQ238" s="37">
        <f t="shared" si="78"/>
        <v>3375.9</v>
      </c>
      <c r="AR238" s="37">
        <f t="shared" si="79"/>
        <v>5184.8519999999999</v>
      </c>
      <c r="AS238" s="37">
        <f t="shared" si="80"/>
        <v>3727.752</v>
      </c>
      <c r="AT238" s="37">
        <f t="shared" si="81"/>
        <v>2689.7879999999996</v>
      </c>
      <c r="AU238" s="37">
        <f t="shared" si="82"/>
        <v>2961.48</v>
      </c>
      <c r="AV238" s="37">
        <f t="shared" si="83"/>
        <v>3047.0159999999996</v>
      </c>
      <c r="AW238" s="37">
        <f t="shared" si="84"/>
        <v>3056.1120000000001</v>
      </c>
    </row>
    <row r="239" spans="1:49">
      <c r="A239" s="22">
        <v>236</v>
      </c>
      <c r="B239" s="23">
        <v>2050.67</v>
      </c>
      <c r="C239" s="23">
        <v>4387.74</v>
      </c>
      <c r="D239" s="23">
        <v>2981.96</v>
      </c>
      <c r="E239" s="23">
        <v>3171.07</v>
      </c>
      <c r="F239" s="23">
        <v>2455.7399999999998</v>
      </c>
      <c r="G239" s="24"/>
      <c r="H239" s="23">
        <v>2479.69</v>
      </c>
      <c r="I239" s="23">
        <v>2724.61</v>
      </c>
      <c r="J239" s="23">
        <v>2572.88</v>
      </c>
      <c r="K239" s="23">
        <v>2327.4499999999998</v>
      </c>
      <c r="M239" s="25">
        <v>231</v>
      </c>
      <c r="N239" s="26">
        <f t="shared" si="64"/>
        <v>2409.4079999999999</v>
      </c>
      <c r="O239" s="26">
        <f t="shared" si="65"/>
        <v>5145.3</v>
      </c>
      <c r="P239" s="26">
        <f t="shared" si="66"/>
        <v>3497.9760000000001</v>
      </c>
      <c r="Q239" s="26">
        <f t="shared" si="67"/>
        <v>3728.076</v>
      </c>
      <c r="R239" s="26">
        <f t="shared" si="68"/>
        <v>2883.636</v>
      </c>
      <c r="S239" s="26">
        <f t="shared" si="69"/>
        <v>0</v>
      </c>
      <c r="T239" s="26">
        <f t="shared" si="70"/>
        <v>2913.8519999999999</v>
      </c>
      <c r="U239" s="26">
        <f t="shared" si="71"/>
        <v>3200.2559999999999</v>
      </c>
      <c r="V239" s="26">
        <f t="shared" si="72"/>
        <v>3021.9120000000003</v>
      </c>
      <c r="W239" s="26">
        <f t="shared" si="73"/>
        <v>2733.7559999999999</v>
      </c>
      <c r="X239" s="43"/>
      <c r="Y239" s="46">
        <v>231</v>
      </c>
      <c r="Z239" s="49"/>
      <c r="AA239" s="47" t="s">
        <v>2269</v>
      </c>
      <c r="AB239" s="47" t="s">
        <v>2270</v>
      </c>
      <c r="AC239" s="47" t="s">
        <v>2271</v>
      </c>
      <c r="AD239" s="50" t="s">
        <v>2272</v>
      </c>
      <c r="AE239" s="47" t="s">
        <v>2273</v>
      </c>
      <c r="AF239" s="50" t="s">
        <v>2274</v>
      </c>
      <c r="AG239" s="47" t="s">
        <v>2275</v>
      </c>
      <c r="AH239" s="47" t="s">
        <v>2276</v>
      </c>
      <c r="AI239" s="47" t="s">
        <v>2277</v>
      </c>
      <c r="AJ239" s="47" t="s">
        <v>2278</v>
      </c>
      <c r="AK239" s="43"/>
      <c r="AL239" s="36">
        <v>231</v>
      </c>
      <c r="AM239" s="37">
        <f t="shared" si="74"/>
        <v>0</v>
      </c>
      <c r="AN239" s="37">
        <f t="shared" si="75"/>
        <v>2126.9639999999999</v>
      </c>
      <c r="AO239" s="37">
        <f t="shared" si="76"/>
        <v>6519.5759999999991</v>
      </c>
      <c r="AP239" s="37">
        <f t="shared" si="77"/>
        <v>3128.6759999999999</v>
      </c>
      <c r="AQ239" s="37">
        <f t="shared" si="78"/>
        <v>3389.172</v>
      </c>
      <c r="AR239" s="37">
        <f t="shared" si="79"/>
        <v>5209.1639999999998</v>
      </c>
      <c r="AS239" s="37">
        <f t="shared" si="80"/>
        <v>3743.1840000000002</v>
      </c>
      <c r="AT239" s="37">
        <f t="shared" si="81"/>
        <v>2701.4879999999998</v>
      </c>
      <c r="AU239" s="37">
        <f t="shared" si="82"/>
        <v>2974.3560000000002</v>
      </c>
      <c r="AV239" s="37">
        <f t="shared" si="83"/>
        <v>3060.2999999999997</v>
      </c>
      <c r="AW239" s="37">
        <f t="shared" si="84"/>
        <v>3069.3959999999997</v>
      </c>
    </row>
    <row r="240" spans="1:49">
      <c r="A240" s="22">
        <v>237</v>
      </c>
      <c r="B240" s="23">
        <v>2059.2399999999998</v>
      </c>
      <c r="C240" s="23">
        <v>4407.74</v>
      </c>
      <c r="D240" s="23">
        <v>2989.95</v>
      </c>
      <c r="E240" s="23">
        <v>3183.93</v>
      </c>
      <c r="F240" s="23">
        <v>2466.29</v>
      </c>
      <c r="G240" s="24"/>
      <c r="H240" s="23">
        <v>2489.9899999999998</v>
      </c>
      <c r="I240" s="23">
        <v>2736.15</v>
      </c>
      <c r="J240" s="23">
        <v>2583.8000000000002</v>
      </c>
      <c r="K240" s="23">
        <v>2337.31</v>
      </c>
      <c r="M240" s="25">
        <v>232</v>
      </c>
      <c r="N240" s="26">
        <f t="shared" si="64"/>
        <v>2419.692</v>
      </c>
      <c r="O240" s="26">
        <f t="shared" si="65"/>
        <v>5169.3</v>
      </c>
      <c r="P240" s="26">
        <f t="shared" si="66"/>
        <v>3518.3759999999997</v>
      </c>
      <c r="Q240" s="26">
        <f t="shared" si="67"/>
        <v>3743.5199999999995</v>
      </c>
      <c r="R240" s="26">
        <f t="shared" si="68"/>
        <v>2896.2959999999998</v>
      </c>
      <c r="S240" s="26">
        <f t="shared" si="69"/>
        <v>0</v>
      </c>
      <c r="T240" s="26">
        <f t="shared" si="70"/>
        <v>2926.212</v>
      </c>
      <c r="U240" s="26">
        <f t="shared" si="71"/>
        <v>3214.1159999999995</v>
      </c>
      <c r="V240" s="26">
        <f t="shared" si="72"/>
        <v>3035.0159999999996</v>
      </c>
      <c r="W240" s="26">
        <f t="shared" si="73"/>
        <v>2745.6</v>
      </c>
      <c r="X240" s="43"/>
      <c r="Y240" s="46">
        <v>232</v>
      </c>
      <c r="Z240" s="49"/>
      <c r="AA240" s="47" t="s">
        <v>2279</v>
      </c>
      <c r="AB240" s="47" t="s">
        <v>2280</v>
      </c>
      <c r="AC240" s="47" t="s">
        <v>2281</v>
      </c>
      <c r="AD240" s="50" t="s">
        <v>2282</v>
      </c>
      <c r="AE240" s="47" t="s">
        <v>2283</v>
      </c>
      <c r="AF240" s="50" t="s">
        <v>2284</v>
      </c>
      <c r="AG240" s="47" t="s">
        <v>2285</v>
      </c>
      <c r="AH240" s="47" t="s">
        <v>2286</v>
      </c>
      <c r="AI240" s="47" t="s">
        <v>2287</v>
      </c>
      <c r="AJ240" s="47" t="s">
        <v>2288</v>
      </c>
      <c r="AK240" s="43"/>
      <c r="AL240" s="36">
        <v>232</v>
      </c>
      <c r="AM240" s="37">
        <f t="shared" si="74"/>
        <v>0</v>
      </c>
      <c r="AN240" s="37">
        <f t="shared" si="75"/>
        <v>2135.94</v>
      </c>
      <c r="AO240" s="37">
        <f t="shared" si="76"/>
        <v>6549.5640000000003</v>
      </c>
      <c r="AP240" s="37">
        <f t="shared" si="77"/>
        <v>3141.9360000000001</v>
      </c>
      <c r="AQ240" s="37">
        <f t="shared" si="78"/>
        <v>3402.4560000000001</v>
      </c>
      <c r="AR240" s="37">
        <f t="shared" si="79"/>
        <v>5233.4879999999994</v>
      </c>
      <c r="AS240" s="37">
        <f t="shared" si="80"/>
        <v>3758.6279999999997</v>
      </c>
      <c r="AT240" s="37">
        <f t="shared" si="81"/>
        <v>2713.1759999999999</v>
      </c>
      <c r="AU240" s="37">
        <f t="shared" si="82"/>
        <v>2987.232</v>
      </c>
      <c r="AV240" s="37">
        <f t="shared" si="83"/>
        <v>3073.5719999999997</v>
      </c>
      <c r="AW240" s="37">
        <f t="shared" si="84"/>
        <v>3082.6919999999996</v>
      </c>
    </row>
    <row r="241" spans="1:49">
      <c r="A241" s="22">
        <v>238</v>
      </c>
      <c r="B241" s="23">
        <v>2067.81</v>
      </c>
      <c r="C241" s="23">
        <v>4427.74</v>
      </c>
      <c r="D241" s="23">
        <v>3006.95</v>
      </c>
      <c r="E241" s="23">
        <v>3196.8</v>
      </c>
      <c r="F241" s="23">
        <v>2476.83</v>
      </c>
      <c r="G241" s="24"/>
      <c r="H241" s="23">
        <v>2500.29</v>
      </c>
      <c r="I241" s="23">
        <v>2747.7</v>
      </c>
      <c r="J241" s="23">
        <v>2594.73</v>
      </c>
      <c r="K241" s="23">
        <v>2347.17</v>
      </c>
      <c r="M241" s="25">
        <v>233</v>
      </c>
      <c r="N241" s="26">
        <f t="shared" si="64"/>
        <v>2429.9639999999999</v>
      </c>
      <c r="O241" s="26">
        <f t="shared" si="65"/>
        <v>5193.3</v>
      </c>
      <c r="P241" s="26">
        <f t="shared" si="66"/>
        <v>3527.9639999999995</v>
      </c>
      <c r="Q241" s="26">
        <f t="shared" si="67"/>
        <v>3758.9639999999995</v>
      </c>
      <c r="R241" s="26">
        <f t="shared" si="68"/>
        <v>2908.944</v>
      </c>
      <c r="S241" s="26">
        <f t="shared" si="69"/>
        <v>0</v>
      </c>
      <c r="T241" s="26">
        <f t="shared" si="70"/>
        <v>2938.5719999999997</v>
      </c>
      <c r="U241" s="26">
        <f t="shared" si="71"/>
        <v>3227.9639999999995</v>
      </c>
      <c r="V241" s="26">
        <f t="shared" si="72"/>
        <v>3048.1320000000001</v>
      </c>
      <c r="W241" s="26">
        <f t="shared" si="73"/>
        <v>2757.4320000000002</v>
      </c>
      <c r="X241" s="43"/>
      <c r="Y241" s="46">
        <v>233</v>
      </c>
      <c r="Z241" s="49"/>
      <c r="AA241" s="47" t="s">
        <v>2289</v>
      </c>
      <c r="AB241" s="47" t="s">
        <v>2290</v>
      </c>
      <c r="AC241" s="47" t="s">
        <v>2291</v>
      </c>
      <c r="AD241" s="50" t="s">
        <v>2292</v>
      </c>
      <c r="AE241" s="47" t="s">
        <v>2293</v>
      </c>
      <c r="AF241" s="50" t="s">
        <v>2294</v>
      </c>
      <c r="AG241" s="47" t="s">
        <v>2295</v>
      </c>
      <c r="AH241" s="47" t="s">
        <v>2296</v>
      </c>
      <c r="AI241" s="47" t="s">
        <v>2297</v>
      </c>
      <c r="AJ241" s="47" t="s">
        <v>2298</v>
      </c>
      <c r="AK241" s="43"/>
      <c r="AL241" s="36">
        <v>233</v>
      </c>
      <c r="AM241" s="37">
        <f t="shared" si="74"/>
        <v>0</v>
      </c>
      <c r="AN241" s="37">
        <f t="shared" si="75"/>
        <v>2144.904</v>
      </c>
      <c r="AO241" s="37">
        <f t="shared" si="76"/>
        <v>6579.5519999999997</v>
      </c>
      <c r="AP241" s="37">
        <f t="shared" si="77"/>
        <v>3155.1840000000002</v>
      </c>
      <c r="AQ241" s="37">
        <f t="shared" si="78"/>
        <v>3415.7280000000001</v>
      </c>
      <c r="AR241" s="37">
        <f t="shared" si="79"/>
        <v>5257.8</v>
      </c>
      <c r="AS241" s="37">
        <f t="shared" si="80"/>
        <v>3774.06</v>
      </c>
      <c r="AT241" s="37">
        <f t="shared" si="81"/>
        <v>2724.8759999999997</v>
      </c>
      <c r="AU241" s="37">
        <f t="shared" si="82"/>
        <v>3000.1080000000002</v>
      </c>
      <c r="AV241" s="37">
        <f t="shared" si="83"/>
        <v>3086.8439999999996</v>
      </c>
      <c r="AW241" s="37">
        <f t="shared" si="84"/>
        <v>3095.9760000000001</v>
      </c>
    </row>
    <row r="242" spans="1:49">
      <c r="A242" s="22">
        <v>239</v>
      </c>
      <c r="B242" s="23">
        <v>2076.37</v>
      </c>
      <c r="C242" s="23">
        <v>4447.74</v>
      </c>
      <c r="D242" s="23">
        <v>3014.94</v>
      </c>
      <c r="E242" s="23">
        <v>3209.67</v>
      </c>
      <c r="F242" s="23">
        <v>2487.37</v>
      </c>
      <c r="G242" s="24"/>
      <c r="H242" s="23">
        <v>2510.58</v>
      </c>
      <c r="I242" s="23">
        <v>2759.24</v>
      </c>
      <c r="J242" s="23">
        <v>2605.65</v>
      </c>
      <c r="K242" s="23">
        <v>2357.04</v>
      </c>
      <c r="M242" s="25">
        <v>234</v>
      </c>
      <c r="N242" s="26">
        <f t="shared" si="64"/>
        <v>2440.248</v>
      </c>
      <c r="O242" s="26">
        <f t="shared" si="65"/>
        <v>5217.3</v>
      </c>
      <c r="P242" s="26">
        <f t="shared" si="66"/>
        <v>3548.3639999999996</v>
      </c>
      <c r="Q242" s="26">
        <f t="shared" si="67"/>
        <v>3774.3959999999997</v>
      </c>
      <c r="R242" s="26">
        <f t="shared" si="68"/>
        <v>2921.5919999999996</v>
      </c>
      <c r="S242" s="26">
        <f t="shared" si="69"/>
        <v>0</v>
      </c>
      <c r="T242" s="26">
        <f t="shared" si="70"/>
        <v>2950.9199999999996</v>
      </c>
      <c r="U242" s="26">
        <f t="shared" si="71"/>
        <v>3241.8240000000001</v>
      </c>
      <c r="V242" s="26">
        <f t="shared" si="72"/>
        <v>3061.2360000000003</v>
      </c>
      <c r="W242" s="26">
        <f t="shared" si="73"/>
        <v>2769.2639999999997</v>
      </c>
      <c r="X242" s="43"/>
      <c r="Y242" s="46">
        <v>234</v>
      </c>
      <c r="Z242" s="49"/>
      <c r="AA242" s="47" t="s">
        <v>2299</v>
      </c>
      <c r="AB242" s="47" t="s">
        <v>2300</v>
      </c>
      <c r="AC242" s="47" t="s">
        <v>2301</v>
      </c>
      <c r="AD242" s="50" t="s">
        <v>2302</v>
      </c>
      <c r="AE242" s="47" t="s">
        <v>2303</v>
      </c>
      <c r="AF242" s="50" t="s">
        <v>2304</v>
      </c>
      <c r="AG242" s="47" t="s">
        <v>2305</v>
      </c>
      <c r="AH242" s="47" t="s">
        <v>2306</v>
      </c>
      <c r="AI242" s="47" t="s">
        <v>2307</v>
      </c>
      <c r="AJ242" s="47" t="s">
        <v>2308</v>
      </c>
      <c r="AK242" s="43"/>
      <c r="AL242" s="36">
        <v>234</v>
      </c>
      <c r="AM242" s="37">
        <f t="shared" si="74"/>
        <v>0</v>
      </c>
      <c r="AN242" s="37">
        <f t="shared" si="75"/>
        <v>2153.8679999999999</v>
      </c>
      <c r="AO242" s="37">
        <f t="shared" si="76"/>
        <v>6609.54</v>
      </c>
      <c r="AP242" s="37">
        <f t="shared" si="77"/>
        <v>3168.4320000000002</v>
      </c>
      <c r="AQ242" s="37">
        <f t="shared" si="78"/>
        <v>3429</v>
      </c>
      <c r="AR242" s="37">
        <f t="shared" si="79"/>
        <v>5282.1240000000007</v>
      </c>
      <c r="AS242" s="37">
        <f t="shared" si="80"/>
        <v>3789.5039999999999</v>
      </c>
      <c r="AT242" s="37">
        <f t="shared" si="81"/>
        <v>2736.576</v>
      </c>
      <c r="AU242" s="37">
        <f t="shared" si="82"/>
        <v>3012.9839999999999</v>
      </c>
      <c r="AV242" s="37">
        <f t="shared" si="83"/>
        <v>3100.1159999999995</v>
      </c>
      <c r="AW242" s="37">
        <f t="shared" si="84"/>
        <v>3109.26</v>
      </c>
    </row>
    <row r="243" spans="1:49">
      <c r="A243" s="22">
        <v>240</v>
      </c>
      <c r="B243" s="23">
        <v>2084.94</v>
      </c>
      <c r="C243" s="23">
        <v>4467.74</v>
      </c>
      <c r="D243" s="23">
        <v>3031.94</v>
      </c>
      <c r="E243" s="23">
        <v>3222.53</v>
      </c>
      <c r="F243" s="23">
        <v>2497.91</v>
      </c>
      <c r="G243" s="24"/>
      <c r="H243" s="23">
        <v>2520.88</v>
      </c>
      <c r="I243" s="23">
        <v>2770.79</v>
      </c>
      <c r="J243" s="23">
        <v>2616.58</v>
      </c>
      <c r="K243" s="23">
        <v>2366.9</v>
      </c>
      <c r="M243" s="25">
        <v>235</v>
      </c>
      <c r="N243" s="26">
        <f t="shared" si="64"/>
        <v>2450.5319999999997</v>
      </c>
      <c r="O243" s="26">
        <f t="shared" si="65"/>
        <v>5241.3</v>
      </c>
      <c r="P243" s="26">
        <f t="shared" si="66"/>
        <v>3557.9519999999998</v>
      </c>
      <c r="Q243" s="26">
        <f t="shared" si="67"/>
        <v>3789.8399999999997</v>
      </c>
      <c r="R243" s="26">
        <f t="shared" si="68"/>
        <v>2934.24</v>
      </c>
      <c r="S243" s="26">
        <f t="shared" si="69"/>
        <v>0</v>
      </c>
      <c r="T243" s="26">
        <f t="shared" si="70"/>
        <v>2963.28</v>
      </c>
      <c r="U243" s="26">
        <f t="shared" si="71"/>
        <v>3255.672</v>
      </c>
      <c r="V243" s="26">
        <f t="shared" si="72"/>
        <v>3074.3519999999999</v>
      </c>
      <c r="W243" s="26">
        <f t="shared" si="73"/>
        <v>2781.1080000000002</v>
      </c>
      <c r="X243" s="43"/>
      <c r="Y243" s="46">
        <v>235</v>
      </c>
      <c r="Z243" s="49"/>
      <c r="AA243" s="47" t="s">
        <v>2309</v>
      </c>
      <c r="AB243" s="47" t="s">
        <v>2310</v>
      </c>
      <c r="AC243" s="47" t="s">
        <v>2311</v>
      </c>
      <c r="AD243" s="50" t="s">
        <v>2312</v>
      </c>
      <c r="AE243" s="47" t="s">
        <v>2313</v>
      </c>
      <c r="AF243" s="50" t="s">
        <v>2314</v>
      </c>
      <c r="AG243" s="47" t="s">
        <v>2315</v>
      </c>
      <c r="AH243" s="47" t="s">
        <v>2316</v>
      </c>
      <c r="AI243" s="47" t="s">
        <v>2317</v>
      </c>
      <c r="AJ243" s="47" t="s">
        <v>2318</v>
      </c>
      <c r="AK243" s="43"/>
      <c r="AL243" s="36">
        <v>235</v>
      </c>
      <c r="AM243" s="37">
        <f t="shared" si="74"/>
        <v>0</v>
      </c>
      <c r="AN243" s="37">
        <f t="shared" si="75"/>
        <v>2162.8439999999996</v>
      </c>
      <c r="AO243" s="37">
        <f t="shared" si="76"/>
        <v>6639.5279999999993</v>
      </c>
      <c r="AP243" s="37">
        <f t="shared" si="77"/>
        <v>3181.6919999999996</v>
      </c>
      <c r="AQ243" s="37">
        <f t="shared" si="78"/>
        <v>3442.2719999999999</v>
      </c>
      <c r="AR243" s="37">
        <f t="shared" si="79"/>
        <v>5306.4359999999997</v>
      </c>
      <c r="AS243" s="37">
        <f t="shared" si="80"/>
        <v>3804.9360000000001</v>
      </c>
      <c r="AT243" s="37">
        <f t="shared" si="81"/>
        <v>2748.2639999999997</v>
      </c>
      <c r="AU243" s="37">
        <f t="shared" si="82"/>
        <v>3025.86</v>
      </c>
      <c r="AV243" s="37">
        <f t="shared" si="83"/>
        <v>3113.4</v>
      </c>
      <c r="AW243" s="37">
        <f t="shared" si="84"/>
        <v>3122.5439999999999</v>
      </c>
    </row>
    <row r="244" spans="1:49">
      <c r="A244" s="22">
        <v>241</v>
      </c>
      <c r="B244" s="23">
        <v>2093.5100000000002</v>
      </c>
      <c r="C244" s="23">
        <v>4487.74</v>
      </c>
      <c r="D244" s="23">
        <v>3039.93</v>
      </c>
      <c r="E244" s="23">
        <v>3235.4</v>
      </c>
      <c r="F244" s="23">
        <v>2508.46</v>
      </c>
      <c r="G244" s="24"/>
      <c r="H244" s="23">
        <v>2531.1799999999998</v>
      </c>
      <c r="I244" s="23">
        <v>2782.33</v>
      </c>
      <c r="J244" s="23">
        <v>2627.5</v>
      </c>
      <c r="K244" s="23">
        <v>2376.75</v>
      </c>
      <c r="M244" s="25">
        <v>236</v>
      </c>
      <c r="N244" s="26">
        <f t="shared" si="64"/>
        <v>2460.8040000000001</v>
      </c>
      <c r="O244" s="26">
        <f t="shared" si="65"/>
        <v>5265.2879999999996</v>
      </c>
      <c r="P244" s="26">
        <f t="shared" si="66"/>
        <v>3578.3519999999999</v>
      </c>
      <c r="Q244" s="26">
        <f t="shared" si="67"/>
        <v>3805.2840000000001</v>
      </c>
      <c r="R244" s="26">
        <f t="shared" si="68"/>
        <v>2946.8879999999995</v>
      </c>
      <c r="S244" s="26">
        <f t="shared" si="69"/>
        <v>0</v>
      </c>
      <c r="T244" s="26">
        <f t="shared" si="70"/>
        <v>2975.6280000000002</v>
      </c>
      <c r="U244" s="26">
        <f t="shared" si="71"/>
        <v>3269.5320000000002</v>
      </c>
      <c r="V244" s="26">
        <f t="shared" si="72"/>
        <v>3087.4560000000001</v>
      </c>
      <c r="W244" s="26">
        <f t="shared" si="73"/>
        <v>2792.9399999999996</v>
      </c>
      <c r="X244" s="43"/>
      <c r="Y244" s="46">
        <v>236</v>
      </c>
      <c r="Z244" s="49"/>
      <c r="AA244" s="47" t="s">
        <v>2319</v>
      </c>
      <c r="AB244" s="47" t="s">
        <v>2320</v>
      </c>
      <c r="AC244" s="47" t="s">
        <v>2321</v>
      </c>
      <c r="AD244" s="50" t="s">
        <v>2322</v>
      </c>
      <c r="AE244" s="47" t="s">
        <v>2323</v>
      </c>
      <c r="AF244" s="50" t="s">
        <v>2324</v>
      </c>
      <c r="AG244" s="47" t="s">
        <v>2325</v>
      </c>
      <c r="AH244" s="47" t="s">
        <v>2326</v>
      </c>
      <c r="AI244" s="47" t="s">
        <v>2327</v>
      </c>
      <c r="AJ244" s="47" t="s">
        <v>2328</v>
      </c>
      <c r="AK244" s="43"/>
      <c r="AL244" s="36">
        <v>236</v>
      </c>
      <c r="AM244" s="37">
        <f t="shared" si="74"/>
        <v>0</v>
      </c>
      <c r="AN244" s="37">
        <f t="shared" si="75"/>
        <v>2171.808</v>
      </c>
      <c r="AO244" s="37">
        <f t="shared" si="76"/>
        <v>6669.5160000000005</v>
      </c>
      <c r="AP244" s="37">
        <f t="shared" si="77"/>
        <v>3194.9399999999996</v>
      </c>
      <c r="AQ244" s="37">
        <f t="shared" si="78"/>
        <v>3455.5439999999999</v>
      </c>
      <c r="AR244" s="37">
        <f t="shared" si="79"/>
        <v>5330.76</v>
      </c>
      <c r="AS244" s="37">
        <f t="shared" si="80"/>
        <v>3820.38</v>
      </c>
      <c r="AT244" s="37">
        <f t="shared" si="81"/>
        <v>2759.9639999999995</v>
      </c>
      <c r="AU244" s="37">
        <f t="shared" si="82"/>
        <v>3038.7360000000003</v>
      </c>
      <c r="AV244" s="37">
        <f t="shared" si="83"/>
        <v>3126.672</v>
      </c>
      <c r="AW244" s="37">
        <f t="shared" si="84"/>
        <v>3135.8399999999997</v>
      </c>
    </row>
    <row r="245" spans="1:49">
      <c r="A245" s="22">
        <v>242</v>
      </c>
      <c r="B245" s="23">
        <v>2102.0700000000002</v>
      </c>
      <c r="C245" s="23">
        <v>4507.74</v>
      </c>
      <c r="D245" s="23">
        <v>3056.93</v>
      </c>
      <c r="E245" s="23">
        <v>3248.27</v>
      </c>
      <c r="F245" s="23">
        <v>2519</v>
      </c>
      <c r="G245" s="24"/>
      <c r="H245" s="23">
        <v>2541.4699999999998</v>
      </c>
      <c r="I245" s="23">
        <v>2793.88</v>
      </c>
      <c r="J245" s="23">
        <v>2638.43</v>
      </c>
      <c r="K245" s="23">
        <v>2386.62</v>
      </c>
      <c r="M245" s="25">
        <v>237</v>
      </c>
      <c r="N245" s="26">
        <f t="shared" si="64"/>
        <v>2471.0879999999997</v>
      </c>
      <c r="O245" s="26">
        <f t="shared" si="65"/>
        <v>5289.2879999999996</v>
      </c>
      <c r="P245" s="26">
        <f t="shared" si="66"/>
        <v>3587.9399999999996</v>
      </c>
      <c r="Q245" s="26">
        <f t="shared" si="67"/>
        <v>3820.7159999999994</v>
      </c>
      <c r="R245" s="26">
        <f t="shared" si="68"/>
        <v>2959.5479999999998</v>
      </c>
      <c r="S245" s="26">
        <f t="shared" si="69"/>
        <v>0</v>
      </c>
      <c r="T245" s="26">
        <f t="shared" si="70"/>
        <v>2987.9879999999998</v>
      </c>
      <c r="U245" s="26">
        <f t="shared" si="71"/>
        <v>3283.38</v>
      </c>
      <c r="V245" s="26">
        <f t="shared" si="72"/>
        <v>3100.56</v>
      </c>
      <c r="W245" s="26">
        <f t="shared" si="73"/>
        <v>2804.7719999999999</v>
      </c>
      <c r="X245" s="43"/>
      <c r="Y245" s="46">
        <v>237</v>
      </c>
      <c r="Z245" s="49"/>
      <c r="AA245" s="47" t="s">
        <v>2329</v>
      </c>
      <c r="AB245" s="47" t="s">
        <v>2330</v>
      </c>
      <c r="AC245" s="47" t="s">
        <v>2331</v>
      </c>
      <c r="AD245" s="50" t="s">
        <v>2332</v>
      </c>
      <c r="AE245" s="47" t="s">
        <v>2333</v>
      </c>
      <c r="AF245" s="50" t="s">
        <v>2334</v>
      </c>
      <c r="AG245" s="47" t="s">
        <v>2335</v>
      </c>
      <c r="AH245" s="47" t="s">
        <v>2336</v>
      </c>
      <c r="AI245" s="47" t="s">
        <v>2337</v>
      </c>
      <c r="AJ245" s="47" t="s">
        <v>2338</v>
      </c>
      <c r="AK245" s="43"/>
      <c r="AL245" s="36">
        <v>237</v>
      </c>
      <c r="AM245" s="37">
        <f t="shared" si="74"/>
        <v>0</v>
      </c>
      <c r="AN245" s="37">
        <f t="shared" si="75"/>
        <v>2180.7839999999997</v>
      </c>
      <c r="AO245" s="37">
        <f t="shared" si="76"/>
        <v>6699.5039999999999</v>
      </c>
      <c r="AP245" s="37">
        <f t="shared" si="77"/>
        <v>3208.1879999999996</v>
      </c>
      <c r="AQ245" s="37">
        <f t="shared" si="78"/>
        <v>3468.828</v>
      </c>
      <c r="AR245" s="37">
        <f t="shared" si="79"/>
        <v>5355.0720000000001</v>
      </c>
      <c r="AS245" s="37">
        <f t="shared" si="80"/>
        <v>3835.8119999999999</v>
      </c>
      <c r="AT245" s="37">
        <f t="shared" si="81"/>
        <v>2771.652</v>
      </c>
      <c r="AU245" s="37">
        <f t="shared" si="82"/>
        <v>3051.6120000000001</v>
      </c>
      <c r="AV245" s="37">
        <f t="shared" si="83"/>
        <v>3139.944</v>
      </c>
      <c r="AW245" s="37">
        <f t="shared" si="84"/>
        <v>3149.1239999999998</v>
      </c>
    </row>
    <row r="246" spans="1:49">
      <c r="A246" s="22">
        <v>243</v>
      </c>
      <c r="B246" s="23">
        <v>2110.64</v>
      </c>
      <c r="C246" s="23">
        <v>4527.74</v>
      </c>
      <c r="D246" s="23">
        <v>3064.92</v>
      </c>
      <c r="E246" s="23">
        <v>3261.13</v>
      </c>
      <c r="F246" s="23">
        <v>2529.54</v>
      </c>
      <c r="G246" s="24"/>
      <c r="H246" s="23">
        <v>2551.77</v>
      </c>
      <c r="I246" s="23">
        <v>2805.42</v>
      </c>
      <c r="J246" s="23">
        <v>2649.35</v>
      </c>
      <c r="K246" s="23">
        <v>2396.48</v>
      </c>
      <c r="M246" s="25">
        <v>238</v>
      </c>
      <c r="N246" s="26">
        <f t="shared" si="64"/>
        <v>2481.3719999999998</v>
      </c>
      <c r="O246" s="26">
        <f t="shared" si="65"/>
        <v>5313.2879999999996</v>
      </c>
      <c r="P246" s="26">
        <f t="shared" si="66"/>
        <v>3608.3399999999997</v>
      </c>
      <c r="Q246" s="26">
        <f t="shared" si="67"/>
        <v>3836.16</v>
      </c>
      <c r="R246" s="26">
        <f t="shared" si="68"/>
        <v>2972.1959999999999</v>
      </c>
      <c r="S246" s="26">
        <f t="shared" si="69"/>
        <v>0</v>
      </c>
      <c r="T246" s="26">
        <f t="shared" si="70"/>
        <v>3000.348</v>
      </c>
      <c r="U246" s="26">
        <f t="shared" si="71"/>
        <v>3297.24</v>
      </c>
      <c r="V246" s="26">
        <f t="shared" si="72"/>
        <v>3113.6759999999999</v>
      </c>
      <c r="W246" s="26">
        <f t="shared" si="73"/>
        <v>2816.6039999999998</v>
      </c>
      <c r="X246" s="43"/>
      <c r="Y246" s="46">
        <v>238</v>
      </c>
      <c r="Z246" s="49"/>
      <c r="AA246" s="47" t="s">
        <v>2339</v>
      </c>
      <c r="AB246" s="47" t="s">
        <v>2340</v>
      </c>
      <c r="AC246" s="47" t="s">
        <v>2341</v>
      </c>
      <c r="AD246" s="50" t="s">
        <v>2342</v>
      </c>
      <c r="AE246" s="47" t="s">
        <v>2343</v>
      </c>
      <c r="AF246" s="50" t="s">
        <v>2344</v>
      </c>
      <c r="AG246" s="47" t="s">
        <v>2345</v>
      </c>
      <c r="AH246" s="47" t="s">
        <v>2346</v>
      </c>
      <c r="AI246" s="47" t="s">
        <v>2347</v>
      </c>
      <c r="AJ246" s="47" t="s">
        <v>2348</v>
      </c>
      <c r="AK246" s="43"/>
      <c r="AL246" s="36">
        <v>238</v>
      </c>
      <c r="AM246" s="37">
        <f t="shared" si="74"/>
        <v>0</v>
      </c>
      <c r="AN246" s="37">
        <f t="shared" si="75"/>
        <v>2189.748</v>
      </c>
      <c r="AO246" s="37">
        <f t="shared" si="76"/>
        <v>6729.4919999999993</v>
      </c>
      <c r="AP246" s="37">
        <f t="shared" si="77"/>
        <v>3221.4479999999999</v>
      </c>
      <c r="AQ246" s="37">
        <f t="shared" si="78"/>
        <v>3482.1</v>
      </c>
      <c r="AR246" s="37">
        <f t="shared" si="79"/>
        <v>5379.3959999999997</v>
      </c>
      <c r="AS246" s="37">
        <f t="shared" si="80"/>
        <v>3851.2559999999999</v>
      </c>
      <c r="AT246" s="37">
        <f t="shared" si="81"/>
        <v>2783.3519999999999</v>
      </c>
      <c r="AU246" s="37">
        <f t="shared" si="82"/>
        <v>3064.4879999999998</v>
      </c>
      <c r="AV246" s="37">
        <f t="shared" si="83"/>
        <v>3153.2280000000001</v>
      </c>
      <c r="AW246" s="37">
        <f t="shared" si="84"/>
        <v>3162.4079999999999</v>
      </c>
    </row>
    <row r="247" spans="1:49">
      <c r="A247" s="22">
        <v>244</v>
      </c>
      <c r="B247" s="23">
        <v>2119.21</v>
      </c>
      <c r="C247" s="23">
        <v>4547.74</v>
      </c>
      <c r="D247" s="23">
        <v>3081.92</v>
      </c>
      <c r="E247" s="23">
        <v>3274</v>
      </c>
      <c r="F247" s="23">
        <v>2540.08</v>
      </c>
      <c r="G247" s="24"/>
      <c r="H247" s="23">
        <v>2562.0700000000002</v>
      </c>
      <c r="I247" s="23">
        <v>2816.96</v>
      </c>
      <c r="J247" s="23">
        <v>2660.28</v>
      </c>
      <c r="K247" s="23">
        <v>2406.34</v>
      </c>
      <c r="M247" s="25">
        <v>239</v>
      </c>
      <c r="N247" s="26">
        <f t="shared" si="64"/>
        <v>2491.6439999999998</v>
      </c>
      <c r="O247" s="26">
        <f t="shared" si="65"/>
        <v>5337.2879999999996</v>
      </c>
      <c r="P247" s="26">
        <f t="shared" si="66"/>
        <v>3617.9279999999999</v>
      </c>
      <c r="Q247" s="26">
        <f t="shared" si="67"/>
        <v>3851.6039999999998</v>
      </c>
      <c r="R247" s="26">
        <f t="shared" si="68"/>
        <v>2984.8439999999996</v>
      </c>
      <c r="S247" s="26">
        <f t="shared" si="69"/>
        <v>0</v>
      </c>
      <c r="T247" s="26">
        <f t="shared" si="70"/>
        <v>3012.6959999999999</v>
      </c>
      <c r="U247" s="26">
        <f t="shared" si="71"/>
        <v>3311.0879999999997</v>
      </c>
      <c r="V247" s="26">
        <f t="shared" si="72"/>
        <v>3126.78</v>
      </c>
      <c r="W247" s="26">
        <f t="shared" si="73"/>
        <v>2828.4479999999999</v>
      </c>
      <c r="X247" s="43"/>
      <c r="Y247" s="46">
        <v>239</v>
      </c>
      <c r="Z247" s="49"/>
      <c r="AA247" s="47" t="s">
        <v>2349</v>
      </c>
      <c r="AB247" s="47" t="s">
        <v>2350</v>
      </c>
      <c r="AC247" s="47" t="s">
        <v>2351</v>
      </c>
      <c r="AD247" s="50" t="s">
        <v>2352</v>
      </c>
      <c r="AE247" s="47" t="s">
        <v>2353</v>
      </c>
      <c r="AF247" s="50" t="s">
        <v>2354</v>
      </c>
      <c r="AG247" s="47" t="s">
        <v>2355</v>
      </c>
      <c r="AH247" s="47" t="s">
        <v>2356</v>
      </c>
      <c r="AI247" s="47" t="s">
        <v>2357</v>
      </c>
      <c r="AJ247" s="47" t="s">
        <v>2358</v>
      </c>
      <c r="AK247" s="43"/>
      <c r="AL247" s="36">
        <v>239</v>
      </c>
      <c r="AM247" s="37">
        <f t="shared" si="74"/>
        <v>0</v>
      </c>
      <c r="AN247" s="37">
        <f t="shared" si="75"/>
        <v>2198.7239999999997</v>
      </c>
      <c r="AO247" s="37">
        <f t="shared" si="76"/>
        <v>6759.48</v>
      </c>
      <c r="AP247" s="37">
        <f t="shared" si="77"/>
        <v>3234.6959999999999</v>
      </c>
      <c r="AQ247" s="37">
        <f t="shared" si="78"/>
        <v>3495.3719999999998</v>
      </c>
      <c r="AR247" s="37">
        <f t="shared" si="79"/>
        <v>5403.7079999999996</v>
      </c>
      <c r="AS247" s="37">
        <f t="shared" si="80"/>
        <v>3866.6879999999996</v>
      </c>
      <c r="AT247" s="37">
        <f t="shared" si="81"/>
        <v>2795.0399999999995</v>
      </c>
      <c r="AU247" s="37">
        <f t="shared" si="82"/>
        <v>3077.3639999999996</v>
      </c>
      <c r="AV247" s="37">
        <f t="shared" si="83"/>
        <v>3166.5</v>
      </c>
      <c r="AW247" s="37">
        <f t="shared" si="84"/>
        <v>3175.7040000000002</v>
      </c>
    </row>
    <row r="248" spans="1:49">
      <c r="A248" s="22">
        <v>245</v>
      </c>
      <c r="B248" s="23">
        <v>2127.77</v>
      </c>
      <c r="C248" s="23">
        <v>4567.74</v>
      </c>
      <c r="D248" s="23">
        <v>3089.91</v>
      </c>
      <c r="E248" s="23">
        <v>3286.87</v>
      </c>
      <c r="F248" s="23">
        <v>2550.62</v>
      </c>
      <c r="G248" s="24"/>
      <c r="H248" s="23">
        <v>2572.36</v>
      </c>
      <c r="I248" s="23">
        <v>2828.51</v>
      </c>
      <c r="J248" s="23">
        <v>2671.2</v>
      </c>
      <c r="K248" s="23">
        <v>2416.21</v>
      </c>
      <c r="M248" s="25">
        <v>240</v>
      </c>
      <c r="N248" s="26">
        <f t="shared" si="64"/>
        <v>2501.9279999999999</v>
      </c>
      <c r="O248" s="26">
        <f t="shared" si="65"/>
        <v>5361.2879999999996</v>
      </c>
      <c r="P248" s="26">
        <f t="shared" si="66"/>
        <v>3638.328</v>
      </c>
      <c r="Q248" s="26">
        <f t="shared" si="67"/>
        <v>3867.0360000000001</v>
      </c>
      <c r="R248" s="26">
        <f t="shared" si="68"/>
        <v>2997.4919999999997</v>
      </c>
      <c r="S248" s="26">
        <f t="shared" si="69"/>
        <v>0</v>
      </c>
      <c r="T248" s="26">
        <f t="shared" si="70"/>
        <v>3025.056</v>
      </c>
      <c r="U248" s="26">
        <f t="shared" si="71"/>
        <v>3324.9479999999999</v>
      </c>
      <c r="V248" s="26">
        <f t="shared" si="72"/>
        <v>3139.8959999999997</v>
      </c>
      <c r="W248" s="26">
        <f t="shared" si="73"/>
        <v>2840.28</v>
      </c>
      <c r="X248" s="43"/>
      <c r="Y248" s="46">
        <v>240</v>
      </c>
      <c r="Z248" s="49"/>
      <c r="AA248" s="47" t="s">
        <v>2359</v>
      </c>
      <c r="AB248" s="47" t="s">
        <v>2360</v>
      </c>
      <c r="AC248" s="47" t="s">
        <v>2361</v>
      </c>
      <c r="AD248" s="50" t="s">
        <v>2362</v>
      </c>
      <c r="AE248" s="47" t="s">
        <v>2363</v>
      </c>
      <c r="AF248" s="50" t="s">
        <v>2364</v>
      </c>
      <c r="AG248" s="47" t="s">
        <v>2365</v>
      </c>
      <c r="AH248" s="47" t="s">
        <v>2366</v>
      </c>
      <c r="AI248" s="47" t="s">
        <v>2367</v>
      </c>
      <c r="AJ248" s="47" t="s">
        <v>2368</v>
      </c>
      <c r="AK248" s="43"/>
      <c r="AL248" s="36">
        <v>240</v>
      </c>
      <c r="AM248" s="37">
        <f t="shared" si="74"/>
        <v>0</v>
      </c>
      <c r="AN248" s="37">
        <f t="shared" si="75"/>
        <v>2207.6880000000001</v>
      </c>
      <c r="AO248" s="37">
        <f t="shared" si="76"/>
        <v>6789.4679999999998</v>
      </c>
      <c r="AP248" s="37">
        <f t="shared" si="77"/>
        <v>3247.9560000000001</v>
      </c>
      <c r="AQ248" s="37">
        <f t="shared" si="78"/>
        <v>3508.6439999999998</v>
      </c>
      <c r="AR248" s="37">
        <f t="shared" si="79"/>
        <v>5428.0319999999992</v>
      </c>
      <c r="AS248" s="37">
        <f t="shared" si="80"/>
        <v>3882.12</v>
      </c>
      <c r="AT248" s="37">
        <f t="shared" si="81"/>
        <v>2806.74</v>
      </c>
      <c r="AU248" s="37">
        <f t="shared" si="82"/>
        <v>3090.24</v>
      </c>
      <c r="AV248" s="37">
        <f t="shared" si="83"/>
        <v>3179.7719999999999</v>
      </c>
      <c r="AW248" s="37">
        <f t="shared" si="84"/>
        <v>3188.9879999999998</v>
      </c>
    </row>
    <row r="249" spans="1:49">
      <c r="A249" s="22">
        <v>246</v>
      </c>
      <c r="B249" s="23">
        <v>2136.34</v>
      </c>
      <c r="C249" s="23">
        <v>4587.74</v>
      </c>
      <c r="D249" s="23">
        <v>3106.91</v>
      </c>
      <c r="E249" s="23">
        <v>3299.73</v>
      </c>
      <c r="F249" s="23">
        <v>2561.17</v>
      </c>
      <c r="G249" s="24"/>
      <c r="H249" s="23">
        <v>2582.66</v>
      </c>
      <c r="I249" s="23">
        <v>2840.06</v>
      </c>
      <c r="J249" s="23">
        <v>2682.12</v>
      </c>
      <c r="K249" s="23">
        <v>2426.0700000000002</v>
      </c>
      <c r="M249" s="25">
        <v>241</v>
      </c>
      <c r="N249" s="26">
        <f t="shared" si="64"/>
        <v>2512.212</v>
      </c>
      <c r="O249" s="26">
        <f t="shared" si="65"/>
        <v>5385.2879999999996</v>
      </c>
      <c r="P249" s="26">
        <f t="shared" si="66"/>
        <v>3647.9159999999997</v>
      </c>
      <c r="Q249" s="26">
        <f t="shared" si="67"/>
        <v>3882.48</v>
      </c>
      <c r="R249" s="26">
        <f t="shared" si="68"/>
        <v>3010.152</v>
      </c>
      <c r="S249" s="26">
        <f t="shared" si="69"/>
        <v>0</v>
      </c>
      <c r="T249" s="26">
        <f t="shared" si="70"/>
        <v>3037.4159999999997</v>
      </c>
      <c r="U249" s="26">
        <f t="shared" si="71"/>
        <v>3338.7959999999998</v>
      </c>
      <c r="V249" s="26">
        <f t="shared" si="72"/>
        <v>3153</v>
      </c>
      <c r="W249" s="26">
        <f t="shared" si="73"/>
        <v>2852.1</v>
      </c>
      <c r="X249" s="43"/>
      <c r="Y249" s="46">
        <v>241</v>
      </c>
      <c r="Z249" s="49"/>
      <c r="AA249" s="47" t="s">
        <v>2369</v>
      </c>
      <c r="AB249" s="47" t="s">
        <v>2370</v>
      </c>
      <c r="AC249" s="47" t="s">
        <v>2371</v>
      </c>
      <c r="AD249" s="50" t="s">
        <v>2372</v>
      </c>
      <c r="AE249" s="47" t="s">
        <v>2373</v>
      </c>
      <c r="AF249" s="50" t="s">
        <v>2374</v>
      </c>
      <c r="AG249" s="47" t="s">
        <v>2375</v>
      </c>
      <c r="AH249" s="47" t="s">
        <v>2376</v>
      </c>
      <c r="AI249" s="47" t="s">
        <v>2377</v>
      </c>
      <c r="AJ249" s="47" t="s">
        <v>2378</v>
      </c>
      <c r="AK249" s="43"/>
      <c r="AL249" s="36">
        <v>241</v>
      </c>
      <c r="AM249" s="37">
        <f t="shared" si="74"/>
        <v>0</v>
      </c>
      <c r="AN249" s="37">
        <f t="shared" si="75"/>
        <v>2216.6639999999998</v>
      </c>
      <c r="AO249" s="37">
        <f t="shared" si="76"/>
        <v>6819.4560000000001</v>
      </c>
      <c r="AP249" s="37">
        <f t="shared" si="77"/>
        <v>3261.2040000000002</v>
      </c>
      <c r="AQ249" s="37">
        <f t="shared" si="78"/>
        <v>3521.9159999999997</v>
      </c>
      <c r="AR249" s="37">
        <f t="shared" si="79"/>
        <v>5452.3440000000001</v>
      </c>
      <c r="AS249" s="37">
        <f t="shared" si="80"/>
        <v>3897.5639999999994</v>
      </c>
      <c r="AT249" s="37">
        <f t="shared" si="81"/>
        <v>2818.4279999999999</v>
      </c>
      <c r="AU249" s="37">
        <f t="shared" si="82"/>
        <v>3103.1159999999995</v>
      </c>
      <c r="AV249" s="37">
        <f t="shared" si="83"/>
        <v>3193.056</v>
      </c>
      <c r="AW249" s="37">
        <f t="shared" si="84"/>
        <v>3202.2719999999999</v>
      </c>
    </row>
    <row r="250" spans="1:49">
      <c r="A250" s="22">
        <v>247</v>
      </c>
      <c r="B250" s="23">
        <v>2144.91</v>
      </c>
      <c r="C250" s="23">
        <v>4607.74</v>
      </c>
      <c r="D250" s="23">
        <v>3114.9</v>
      </c>
      <c r="E250" s="23">
        <v>3312.6</v>
      </c>
      <c r="F250" s="23">
        <v>2571.71</v>
      </c>
      <c r="G250" s="24"/>
      <c r="H250" s="23">
        <v>2592.96</v>
      </c>
      <c r="I250" s="23">
        <v>2851.6</v>
      </c>
      <c r="J250" s="23">
        <v>2693.05</v>
      </c>
      <c r="K250" s="23">
        <v>2435.9299999999998</v>
      </c>
      <c r="M250" s="25">
        <v>242</v>
      </c>
      <c r="N250" s="26">
        <f t="shared" si="64"/>
        <v>2522.4839999999999</v>
      </c>
      <c r="O250" s="26">
        <f t="shared" si="65"/>
        <v>5409.2879999999996</v>
      </c>
      <c r="P250" s="26">
        <f t="shared" si="66"/>
        <v>3668.3159999999998</v>
      </c>
      <c r="Q250" s="26">
        <f t="shared" si="67"/>
        <v>3897.924</v>
      </c>
      <c r="R250" s="26">
        <f t="shared" si="68"/>
        <v>3022.7999999999997</v>
      </c>
      <c r="S250" s="26">
        <f t="shared" si="69"/>
        <v>0</v>
      </c>
      <c r="T250" s="26">
        <f t="shared" si="70"/>
        <v>3049.7639999999997</v>
      </c>
      <c r="U250" s="26">
        <f t="shared" si="71"/>
        <v>3352.6559999999999</v>
      </c>
      <c r="V250" s="26">
        <f t="shared" si="72"/>
        <v>3166.1159999999995</v>
      </c>
      <c r="W250" s="26">
        <f t="shared" si="73"/>
        <v>2863.944</v>
      </c>
      <c r="X250" s="43"/>
      <c r="Y250" s="46">
        <v>242</v>
      </c>
      <c r="Z250" s="49"/>
      <c r="AA250" s="47" t="s">
        <v>2379</v>
      </c>
      <c r="AB250" s="47" t="s">
        <v>2380</v>
      </c>
      <c r="AC250" s="47" t="s">
        <v>2381</v>
      </c>
      <c r="AD250" s="50" t="s">
        <v>2382</v>
      </c>
      <c r="AE250" s="47" t="s">
        <v>2383</v>
      </c>
      <c r="AF250" s="50" t="s">
        <v>2384</v>
      </c>
      <c r="AG250" s="47" t="s">
        <v>2385</v>
      </c>
      <c r="AH250" s="47" t="s">
        <v>2386</v>
      </c>
      <c r="AI250" s="47" t="s">
        <v>2387</v>
      </c>
      <c r="AJ250" s="47" t="s">
        <v>2388</v>
      </c>
      <c r="AK250" s="43"/>
      <c r="AL250" s="36">
        <v>242</v>
      </c>
      <c r="AM250" s="37">
        <f t="shared" si="74"/>
        <v>0</v>
      </c>
      <c r="AN250" s="37">
        <f t="shared" si="75"/>
        <v>2225.6280000000002</v>
      </c>
      <c r="AO250" s="37">
        <f t="shared" si="76"/>
        <v>6849.4439999999995</v>
      </c>
      <c r="AP250" s="37">
        <f t="shared" si="77"/>
        <v>3274.4519999999998</v>
      </c>
      <c r="AQ250" s="37">
        <f t="shared" si="78"/>
        <v>3535.2</v>
      </c>
      <c r="AR250" s="37">
        <f t="shared" si="79"/>
        <v>5476.6680000000006</v>
      </c>
      <c r="AS250" s="37">
        <f t="shared" si="80"/>
        <v>3912.9959999999996</v>
      </c>
      <c r="AT250" s="37">
        <f t="shared" si="81"/>
        <v>2830.1280000000002</v>
      </c>
      <c r="AU250" s="37">
        <f t="shared" si="82"/>
        <v>3115.9919999999997</v>
      </c>
      <c r="AV250" s="37">
        <f t="shared" si="83"/>
        <v>3206.328</v>
      </c>
      <c r="AW250" s="37">
        <f t="shared" si="84"/>
        <v>3215.556</v>
      </c>
    </row>
    <row r="251" spans="1:49">
      <c r="A251" s="22">
        <v>248</v>
      </c>
      <c r="B251" s="23">
        <v>2153.4699999999998</v>
      </c>
      <c r="C251" s="23">
        <v>4627.7299999999996</v>
      </c>
      <c r="D251" s="23">
        <v>3131.9</v>
      </c>
      <c r="E251" s="23">
        <v>3325.47</v>
      </c>
      <c r="F251" s="23">
        <v>2582.25</v>
      </c>
      <c r="G251" s="24"/>
      <c r="H251" s="23">
        <v>2603.25</v>
      </c>
      <c r="I251" s="23">
        <v>2863.14</v>
      </c>
      <c r="J251" s="23">
        <v>2703.97</v>
      </c>
      <c r="K251" s="23">
        <v>2445.79</v>
      </c>
      <c r="M251" s="25">
        <v>243</v>
      </c>
      <c r="N251" s="26">
        <f t="shared" si="64"/>
        <v>2532.7679999999996</v>
      </c>
      <c r="O251" s="26">
        <f t="shared" si="65"/>
        <v>5433.2879999999996</v>
      </c>
      <c r="P251" s="26">
        <f t="shared" si="66"/>
        <v>3677.904</v>
      </c>
      <c r="Q251" s="26">
        <f t="shared" si="67"/>
        <v>3913.3559999999998</v>
      </c>
      <c r="R251" s="26">
        <f t="shared" si="68"/>
        <v>3035.4479999999999</v>
      </c>
      <c r="S251" s="26">
        <f t="shared" si="69"/>
        <v>0</v>
      </c>
      <c r="T251" s="26">
        <f t="shared" si="70"/>
        <v>3062.1239999999998</v>
      </c>
      <c r="U251" s="26">
        <f t="shared" si="71"/>
        <v>3366.5039999999999</v>
      </c>
      <c r="V251" s="26">
        <f t="shared" si="72"/>
        <v>3179.22</v>
      </c>
      <c r="W251" s="26">
        <f t="shared" si="73"/>
        <v>2875.7759999999998</v>
      </c>
      <c r="X251" s="43"/>
      <c r="Y251" s="46">
        <v>243</v>
      </c>
      <c r="Z251" s="49"/>
      <c r="AA251" s="47" t="s">
        <v>2389</v>
      </c>
      <c r="AB251" s="47" t="s">
        <v>2390</v>
      </c>
      <c r="AC251" s="47" t="s">
        <v>2391</v>
      </c>
      <c r="AD251" s="50" t="s">
        <v>2392</v>
      </c>
      <c r="AE251" s="47" t="s">
        <v>2393</v>
      </c>
      <c r="AF251" s="50" t="s">
        <v>2394</v>
      </c>
      <c r="AG251" s="47" t="s">
        <v>2395</v>
      </c>
      <c r="AH251" s="47" t="s">
        <v>2396</v>
      </c>
      <c r="AI251" s="47" t="s">
        <v>2397</v>
      </c>
      <c r="AJ251" s="47" t="s">
        <v>2398</v>
      </c>
      <c r="AK251" s="43"/>
      <c r="AL251" s="36">
        <v>243</v>
      </c>
      <c r="AM251" s="37">
        <f t="shared" si="74"/>
        <v>0</v>
      </c>
      <c r="AN251" s="37">
        <f t="shared" si="75"/>
        <v>2234.5920000000001</v>
      </c>
      <c r="AO251" s="37">
        <f t="shared" si="76"/>
        <v>6879.4319999999998</v>
      </c>
      <c r="AP251" s="37">
        <f t="shared" si="77"/>
        <v>3287.712</v>
      </c>
      <c r="AQ251" s="37">
        <f t="shared" si="78"/>
        <v>3548.4719999999998</v>
      </c>
      <c r="AR251" s="37">
        <f t="shared" si="79"/>
        <v>5500.98</v>
      </c>
      <c r="AS251" s="37">
        <f t="shared" si="80"/>
        <v>3928.4399999999996</v>
      </c>
      <c r="AT251" s="37">
        <f t="shared" si="81"/>
        <v>2841.828</v>
      </c>
      <c r="AU251" s="37">
        <f t="shared" si="82"/>
        <v>3128.8679999999999</v>
      </c>
      <c r="AV251" s="37">
        <f t="shared" si="83"/>
        <v>3219.6</v>
      </c>
      <c r="AW251" s="37">
        <f t="shared" si="84"/>
        <v>3228.8519999999999</v>
      </c>
    </row>
    <row r="252" spans="1:49">
      <c r="A252" s="22">
        <v>249</v>
      </c>
      <c r="B252" s="23">
        <v>2162.04</v>
      </c>
      <c r="C252" s="23">
        <v>4647.7299999999996</v>
      </c>
      <c r="D252" s="23">
        <v>3139.89</v>
      </c>
      <c r="E252" s="23">
        <v>3338.33</v>
      </c>
      <c r="F252" s="23">
        <v>2592.79</v>
      </c>
      <c r="G252" s="24"/>
      <c r="H252" s="23">
        <v>2613.5500000000002</v>
      </c>
      <c r="I252" s="23">
        <v>2874.69</v>
      </c>
      <c r="J252" s="23">
        <v>2714.9</v>
      </c>
      <c r="K252" s="23">
        <v>2455.66</v>
      </c>
      <c r="M252" s="25">
        <v>244</v>
      </c>
      <c r="N252" s="26">
        <f t="shared" si="64"/>
        <v>2543.0520000000001</v>
      </c>
      <c r="O252" s="26">
        <f t="shared" si="65"/>
        <v>5457.2879999999996</v>
      </c>
      <c r="P252" s="26">
        <f t="shared" si="66"/>
        <v>3698.3040000000001</v>
      </c>
      <c r="Q252" s="26">
        <f t="shared" si="67"/>
        <v>3928.7999999999997</v>
      </c>
      <c r="R252" s="26">
        <f t="shared" si="68"/>
        <v>3048.096</v>
      </c>
      <c r="S252" s="26">
        <f t="shared" si="69"/>
        <v>0</v>
      </c>
      <c r="T252" s="26">
        <f t="shared" si="70"/>
        <v>3074.4839999999999</v>
      </c>
      <c r="U252" s="26">
        <f t="shared" si="71"/>
        <v>3380.3519999999999</v>
      </c>
      <c r="V252" s="26">
        <f t="shared" si="72"/>
        <v>3192.3360000000002</v>
      </c>
      <c r="W252" s="26">
        <f t="shared" si="73"/>
        <v>2887.6080000000002</v>
      </c>
      <c r="X252" s="43"/>
      <c r="Y252" s="46">
        <v>244</v>
      </c>
      <c r="Z252" s="49"/>
      <c r="AA252" s="47" t="s">
        <v>2399</v>
      </c>
      <c r="AB252" s="47" t="s">
        <v>2400</v>
      </c>
      <c r="AC252" s="47" t="s">
        <v>2401</v>
      </c>
      <c r="AD252" s="50" t="s">
        <v>2402</v>
      </c>
      <c r="AE252" s="47" t="s">
        <v>2403</v>
      </c>
      <c r="AF252" s="50" t="s">
        <v>2404</v>
      </c>
      <c r="AG252" s="47" t="s">
        <v>2405</v>
      </c>
      <c r="AH252" s="47" t="s">
        <v>2406</v>
      </c>
      <c r="AI252" s="47" t="s">
        <v>2407</v>
      </c>
      <c r="AJ252" s="47" t="s">
        <v>2408</v>
      </c>
      <c r="AK252" s="43"/>
      <c r="AL252" s="36">
        <v>244</v>
      </c>
      <c r="AM252" s="37">
        <f t="shared" si="74"/>
        <v>0</v>
      </c>
      <c r="AN252" s="37">
        <f t="shared" si="75"/>
        <v>2243.5680000000002</v>
      </c>
      <c r="AO252" s="37">
        <f t="shared" si="76"/>
        <v>6909.42</v>
      </c>
      <c r="AP252" s="37">
        <f t="shared" si="77"/>
        <v>3300.96</v>
      </c>
      <c r="AQ252" s="37">
        <f t="shared" si="78"/>
        <v>3561.7439999999997</v>
      </c>
      <c r="AR252" s="37">
        <f t="shared" si="79"/>
        <v>5525.3040000000001</v>
      </c>
      <c r="AS252" s="37">
        <f t="shared" si="80"/>
        <v>3943.8719999999998</v>
      </c>
      <c r="AT252" s="37">
        <f t="shared" si="81"/>
        <v>2853.5159999999996</v>
      </c>
      <c r="AU252" s="37">
        <f t="shared" si="82"/>
        <v>3141.7439999999997</v>
      </c>
      <c r="AV252" s="37">
        <f t="shared" si="83"/>
        <v>3232.8719999999998</v>
      </c>
      <c r="AW252" s="37">
        <f t="shared" si="84"/>
        <v>3242.136</v>
      </c>
    </row>
    <row r="253" spans="1:49">
      <c r="A253" s="22">
        <v>250</v>
      </c>
      <c r="B253" s="23">
        <v>2170.61</v>
      </c>
      <c r="C253" s="23">
        <v>4667.7299999999996</v>
      </c>
      <c r="D253" s="23">
        <v>3156.89</v>
      </c>
      <c r="E253" s="23">
        <v>3351.2</v>
      </c>
      <c r="F253" s="23">
        <v>2603.33</v>
      </c>
      <c r="G253" s="24"/>
      <c r="H253" s="23">
        <v>2623.84</v>
      </c>
      <c r="I253" s="23">
        <v>2886.24</v>
      </c>
      <c r="J253" s="23">
        <v>2725.82</v>
      </c>
      <c r="K253" s="23">
        <v>2465.52</v>
      </c>
      <c r="M253" s="25">
        <v>245</v>
      </c>
      <c r="N253" s="26">
        <f t="shared" si="64"/>
        <v>2553.3240000000001</v>
      </c>
      <c r="O253" s="26">
        <f t="shared" si="65"/>
        <v>5481.2879999999996</v>
      </c>
      <c r="P253" s="26">
        <f t="shared" si="66"/>
        <v>3707.8919999999998</v>
      </c>
      <c r="Q253" s="26">
        <f t="shared" si="67"/>
        <v>3944.2439999999997</v>
      </c>
      <c r="R253" s="26">
        <f t="shared" si="68"/>
        <v>3060.7439999999997</v>
      </c>
      <c r="S253" s="26">
        <f t="shared" si="69"/>
        <v>0</v>
      </c>
      <c r="T253" s="26">
        <f t="shared" si="70"/>
        <v>3086.8319999999999</v>
      </c>
      <c r="U253" s="26">
        <f t="shared" si="71"/>
        <v>3394.212</v>
      </c>
      <c r="V253" s="26">
        <f t="shared" si="72"/>
        <v>3205.4399999999996</v>
      </c>
      <c r="W253" s="26">
        <f t="shared" si="73"/>
        <v>2899.4519999999998</v>
      </c>
      <c r="X253" s="43"/>
      <c r="Y253" s="46">
        <v>245</v>
      </c>
      <c r="Z253" s="49"/>
      <c r="AA253" s="47" t="s">
        <v>2409</v>
      </c>
      <c r="AB253" s="47" t="s">
        <v>2410</v>
      </c>
      <c r="AC253" s="47" t="s">
        <v>2411</v>
      </c>
      <c r="AD253" s="50" t="s">
        <v>2412</v>
      </c>
      <c r="AE253" s="47" t="s">
        <v>2413</v>
      </c>
      <c r="AF253" s="50" t="s">
        <v>2414</v>
      </c>
      <c r="AG253" s="47" t="s">
        <v>2415</v>
      </c>
      <c r="AH253" s="47" t="s">
        <v>2416</v>
      </c>
      <c r="AI253" s="47" t="s">
        <v>2417</v>
      </c>
      <c r="AJ253" s="47" t="s">
        <v>2418</v>
      </c>
      <c r="AK253" s="43"/>
      <c r="AL253" s="36">
        <v>245</v>
      </c>
      <c r="AM253" s="37">
        <f t="shared" si="74"/>
        <v>0</v>
      </c>
      <c r="AN253" s="37">
        <f t="shared" si="75"/>
        <v>2252.5319999999997</v>
      </c>
      <c r="AO253" s="37">
        <f t="shared" si="76"/>
        <v>6939.4080000000004</v>
      </c>
      <c r="AP253" s="37">
        <f t="shared" si="77"/>
        <v>3314.2080000000001</v>
      </c>
      <c r="AQ253" s="37">
        <f t="shared" si="78"/>
        <v>3575.0159999999996</v>
      </c>
      <c r="AR253" s="37">
        <f t="shared" si="79"/>
        <v>5549.616</v>
      </c>
      <c r="AS253" s="37">
        <f t="shared" si="80"/>
        <v>3959.3159999999998</v>
      </c>
      <c r="AT253" s="37">
        <f t="shared" si="81"/>
        <v>2865.2159999999999</v>
      </c>
      <c r="AU253" s="37">
        <f t="shared" si="82"/>
        <v>3154.62</v>
      </c>
      <c r="AV253" s="37">
        <f t="shared" si="83"/>
        <v>3246.1559999999999</v>
      </c>
      <c r="AW253" s="37">
        <f t="shared" si="84"/>
        <v>3255.4199999999996</v>
      </c>
    </row>
    <row r="254" spans="1:49">
      <c r="A254" s="22">
        <v>251</v>
      </c>
      <c r="B254" s="23">
        <v>2179.17</v>
      </c>
      <c r="C254" s="23">
        <v>4687.7299999999996</v>
      </c>
      <c r="D254" s="23">
        <v>3164.88</v>
      </c>
      <c r="E254" s="23">
        <v>3364.07</v>
      </c>
      <c r="F254" s="23">
        <v>2613.88</v>
      </c>
      <c r="G254" s="24"/>
      <c r="H254" s="23">
        <v>2634.14</v>
      </c>
      <c r="I254" s="23">
        <v>2897.78</v>
      </c>
      <c r="J254" s="23">
        <v>2736.75</v>
      </c>
      <c r="K254" s="23">
        <v>2475.38</v>
      </c>
      <c r="M254" s="25">
        <v>246</v>
      </c>
      <c r="N254" s="26">
        <f t="shared" si="64"/>
        <v>2563.6080000000002</v>
      </c>
      <c r="O254" s="26">
        <f t="shared" si="65"/>
        <v>5505.2879999999996</v>
      </c>
      <c r="P254" s="26">
        <f t="shared" si="66"/>
        <v>3728.2919999999995</v>
      </c>
      <c r="Q254" s="26">
        <f t="shared" si="67"/>
        <v>3959.6759999999999</v>
      </c>
      <c r="R254" s="26">
        <f t="shared" si="68"/>
        <v>3073.404</v>
      </c>
      <c r="S254" s="26">
        <f t="shared" si="69"/>
        <v>0</v>
      </c>
      <c r="T254" s="26">
        <f t="shared" si="70"/>
        <v>3099.1919999999996</v>
      </c>
      <c r="U254" s="26">
        <f t="shared" si="71"/>
        <v>3408.0719999999997</v>
      </c>
      <c r="V254" s="26">
        <f t="shared" si="72"/>
        <v>3218.5439999999999</v>
      </c>
      <c r="W254" s="26">
        <f t="shared" si="73"/>
        <v>2911.2840000000001</v>
      </c>
      <c r="X254" s="43"/>
      <c r="Y254" s="46">
        <v>246</v>
      </c>
      <c r="Z254" s="49"/>
      <c r="AA254" s="47" t="s">
        <v>2419</v>
      </c>
      <c r="AB254" s="47" t="s">
        <v>2420</v>
      </c>
      <c r="AC254" s="47" t="s">
        <v>2421</v>
      </c>
      <c r="AD254" s="50" t="s">
        <v>2422</v>
      </c>
      <c r="AE254" s="47" t="s">
        <v>2423</v>
      </c>
      <c r="AF254" s="50" t="s">
        <v>2424</v>
      </c>
      <c r="AG254" s="47" t="s">
        <v>2425</v>
      </c>
      <c r="AH254" s="47" t="s">
        <v>2426</v>
      </c>
      <c r="AI254" s="47" t="s">
        <v>2427</v>
      </c>
      <c r="AJ254" s="47" t="s">
        <v>2428</v>
      </c>
      <c r="AK254" s="43"/>
      <c r="AL254" s="36">
        <v>246</v>
      </c>
      <c r="AM254" s="37">
        <f t="shared" si="74"/>
        <v>0</v>
      </c>
      <c r="AN254" s="37">
        <f t="shared" si="75"/>
        <v>2261.5079999999998</v>
      </c>
      <c r="AO254" s="37">
        <f t="shared" si="76"/>
        <v>6969.3959999999997</v>
      </c>
      <c r="AP254" s="37">
        <f t="shared" si="77"/>
        <v>3327.4679999999998</v>
      </c>
      <c r="AQ254" s="37">
        <f t="shared" si="78"/>
        <v>3588.2879999999996</v>
      </c>
      <c r="AR254" s="37">
        <f t="shared" si="79"/>
        <v>5573.94</v>
      </c>
      <c r="AS254" s="37">
        <f t="shared" si="80"/>
        <v>3974.7479999999996</v>
      </c>
      <c r="AT254" s="37">
        <f t="shared" si="81"/>
        <v>2876.904</v>
      </c>
      <c r="AU254" s="37">
        <f t="shared" si="82"/>
        <v>3167.4959999999996</v>
      </c>
      <c r="AV254" s="37">
        <f t="shared" si="83"/>
        <v>3259.4279999999999</v>
      </c>
      <c r="AW254" s="37">
        <f t="shared" si="84"/>
        <v>3268.7159999999999</v>
      </c>
    </row>
    <row r="255" spans="1:49">
      <c r="A255" s="22">
        <v>252</v>
      </c>
      <c r="B255" s="23">
        <v>2187.7399999999998</v>
      </c>
      <c r="C255" s="23">
        <v>4707.7299999999996</v>
      </c>
      <c r="D255" s="23">
        <v>3181.88</v>
      </c>
      <c r="E255" s="23">
        <v>3376.93</v>
      </c>
      <c r="F255" s="23">
        <v>2624.42</v>
      </c>
      <c r="G255" s="24"/>
      <c r="H255" s="23">
        <v>2644.44</v>
      </c>
      <c r="I255" s="23">
        <v>2909.32</v>
      </c>
      <c r="J255" s="23">
        <v>2747.67</v>
      </c>
      <c r="K255" s="23">
        <v>2485.2399999999998</v>
      </c>
      <c r="M255" s="25">
        <v>247</v>
      </c>
      <c r="N255" s="26">
        <f t="shared" si="64"/>
        <v>2573.8919999999998</v>
      </c>
      <c r="O255" s="26">
        <f t="shared" si="65"/>
        <v>5529.2879999999996</v>
      </c>
      <c r="P255" s="26">
        <f t="shared" si="66"/>
        <v>3737.88</v>
      </c>
      <c r="Q255" s="26">
        <f t="shared" si="67"/>
        <v>3975.12</v>
      </c>
      <c r="R255" s="26">
        <f t="shared" si="68"/>
        <v>3086.0520000000001</v>
      </c>
      <c r="S255" s="26">
        <f t="shared" si="69"/>
        <v>0</v>
      </c>
      <c r="T255" s="26">
        <f t="shared" si="70"/>
        <v>3111.5520000000001</v>
      </c>
      <c r="U255" s="26">
        <f t="shared" si="71"/>
        <v>3421.9199999999996</v>
      </c>
      <c r="V255" s="26">
        <f t="shared" si="72"/>
        <v>3231.6600000000003</v>
      </c>
      <c r="W255" s="26">
        <f t="shared" si="73"/>
        <v>2923.1159999999995</v>
      </c>
      <c r="X255" s="43"/>
      <c r="Y255" s="46">
        <v>247</v>
      </c>
      <c r="Z255" s="49"/>
      <c r="AA255" s="47" t="s">
        <v>2429</v>
      </c>
      <c r="AB255" s="47" t="s">
        <v>2430</v>
      </c>
      <c r="AC255" s="47" t="s">
        <v>2431</v>
      </c>
      <c r="AD255" s="50" t="s">
        <v>2432</v>
      </c>
      <c r="AE255" s="47" t="s">
        <v>2433</v>
      </c>
      <c r="AF255" s="50" t="s">
        <v>2434</v>
      </c>
      <c r="AG255" s="47" t="s">
        <v>2435</v>
      </c>
      <c r="AH255" s="47" t="s">
        <v>2436</v>
      </c>
      <c r="AI255" s="47" t="s">
        <v>2437</v>
      </c>
      <c r="AJ255" s="47" t="s">
        <v>2438</v>
      </c>
      <c r="AK255" s="43"/>
      <c r="AL255" s="36">
        <v>247</v>
      </c>
      <c r="AM255" s="37">
        <f t="shared" si="74"/>
        <v>0</v>
      </c>
      <c r="AN255" s="37">
        <f t="shared" si="75"/>
        <v>2270.4719999999998</v>
      </c>
      <c r="AO255" s="37">
        <f t="shared" si="76"/>
        <v>6999.3839999999991</v>
      </c>
      <c r="AP255" s="37">
        <f t="shared" si="77"/>
        <v>3340.7159999999999</v>
      </c>
      <c r="AQ255" s="37">
        <f t="shared" si="78"/>
        <v>3601.5719999999997</v>
      </c>
      <c r="AR255" s="37">
        <f t="shared" si="79"/>
        <v>5598.2640000000001</v>
      </c>
      <c r="AS255" s="37">
        <f t="shared" si="80"/>
        <v>3990.1919999999996</v>
      </c>
      <c r="AT255" s="37">
        <f t="shared" si="81"/>
        <v>2888.6039999999998</v>
      </c>
      <c r="AU255" s="37">
        <f t="shared" si="82"/>
        <v>3180.3719999999998</v>
      </c>
      <c r="AV255" s="37">
        <f t="shared" si="83"/>
        <v>3272.7</v>
      </c>
      <c r="AW255" s="37">
        <f t="shared" si="84"/>
        <v>3282</v>
      </c>
    </row>
    <row r="256" spans="1:49">
      <c r="A256" s="22">
        <v>253</v>
      </c>
      <c r="B256" s="23">
        <v>2196.31</v>
      </c>
      <c r="C256" s="23">
        <v>4727.7299999999996</v>
      </c>
      <c r="D256" s="23">
        <v>3189.87</v>
      </c>
      <c r="E256" s="23">
        <v>3389.8</v>
      </c>
      <c r="F256" s="23">
        <v>2634.96</v>
      </c>
      <c r="G256" s="24"/>
      <c r="H256" s="23">
        <v>2654.73</v>
      </c>
      <c r="I256" s="23">
        <v>2920.87</v>
      </c>
      <c r="J256" s="23">
        <v>2758.59</v>
      </c>
      <c r="K256" s="23">
        <v>2495.1</v>
      </c>
      <c r="M256" s="25">
        <v>248</v>
      </c>
      <c r="N256" s="26">
        <f t="shared" si="64"/>
        <v>2584.1639999999998</v>
      </c>
      <c r="O256" s="26">
        <f t="shared" si="65"/>
        <v>5553.2759999999989</v>
      </c>
      <c r="P256" s="26">
        <f t="shared" si="66"/>
        <v>3758.2799999999997</v>
      </c>
      <c r="Q256" s="26">
        <f t="shared" si="67"/>
        <v>3990.5639999999994</v>
      </c>
      <c r="R256" s="26">
        <f t="shared" si="68"/>
        <v>3098.7</v>
      </c>
      <c r="S256" s="26">
        <f t="shared" si="69"/>
        <v>0</v>
      </c>
      <c r="T256" s="26">
        <f t="shared" si="70"/>
        <v>3123.9</v>
      </c>
      <c r="U256" s="26">
        <f t="shared" si="71"/>
        <v>3435.7679999999996</v>
      </c>
      <c r="V256" s="26">
        <f t="shared" si="72"/>
        <v>3244.7639999999997</v>
      </c>
      <c r="W256" s="26">
        <f t="shared" si="73"/>
        <v>2934.9479999999999</v>
      </c>
      <c r="X256" s="43"/>
      <c r="Y256" s="46">
        <v>248</v>
      </c>
      <c r="Z256" s="49"/>
      <c r="AA256" s="47" t="s">
        <v>2439</v>
      </c>
      <c r="AB256" s="47" t="s">
        <v>2440</v>
      </c>
      <c r="AC256" s="47" t="s">
        <v>2441</v>
      </c>
      <c r="AD256" s="50" t="s">
        <v>2442</v>
      </c>
      <c r="AE256" s="47" t="s">
        <v>2443</v>
      </c>
      <c r="AF256" s="50" t="s">
        <v>2444</v>
      </c>
      <c r="AG256" s="47" t="s">
        <v>2445</v>
      </c>
      <c r="AH256" s="47" t="s">
        <v>2446</v>
      </c>
      <c r="AI256" s="47" t="s">
        <v>2447</v>
      </c>
      <c r="AJ256" s="47" t="s">
        <v>2448</v>
      </c>
      <c r="AK256" s="43"/>
      <c r="AL256" s="36">
        <v>248</v>
      </c>
      <c r="AM256" s="37">
        <f t="shared" si="74"/>
        <v>0</v>
      </c>
      <c r="AN256" s="37">
        <f t="shared" si="75"/>
        <v>2279.4479999999999</v>
      </c>
      <c r="AO256" s="37">
        <f t="shared" si="76"/>
        <v>7029.3720000000003</v>
      </c>
      <c r="AP256" s="37">
        <f t="shared" si="77"/>
        <v>3353.9639999999995</v>
      </c>
      <c r="AQ256" s="37">
        <f t="shared" si="78"/>
        <v>3614.8439999999996</v>
      </c>
      <c r="AR256" s="37">
        <f t="shared" si="79"/>
        <v>5622.5759999999991</v>
      </c>
      <c r="AS256" s="37">
        <f t="shared" si="80"/>
        <v>4005.6239999999998</v>
      </c>
      <c r="AT256" s="37">
        <f t="shared" si="81"/>
        <v>2900.2919999999999</v>
      </c>
      <c r="AU256" s="37">
        <f t="shared" si="82"/>
        <v>3193.248</v>
      </c>
      <c r="AV256" s="37">
        <f t="shared" si="83"/>
        <v>3285.9839999999999</v>
      </c>
      <c r="AW256" s="37">
        <f t="shared" si="84"/>
        <v>3295.2840000000001</v>
      </c>
    </row>
    <row r="257" spans="1:49">
      <c r="A257" s="22">
        <v>254</v>
      </c>
      <c r="B257" s="23">
        <v>2204.87</v>
      </c>
      <c r="C257" s="23">
        <v>4747.7299999999996</v>
      </c>
      <c r="D257" s="23">
        <v>3206.87</v>
      </c>
      <c r="E257" s="23">
        <v>3402.67</v>
      </c>
      <c r="F257" s="23">
        <v>2645.5</v>
      </c>
      <c r="G257" s="24"/>
      <c r="H257" s="23">
        <v>2665.03</v>
      </c>
      <c r="I257" s="23">
        <v>2932.42</v>
      </c>
      <c r="J257" s="23">
        <v>2769.52</v>
      </c>
      <c r="K257" s="23">
        <v>2504.96</v>
      </c>
      <c r="M257" s="25">
        <v>249</v>
      </c>
      <c r="N257" s="26">
        <f t="shared" si="64"/>
        <v>2594.4479999999999</v>
      </c>
      <c r="O257" s="26">
        <f t="shared" si="65"/>
        <v>5577.2759999999989</v>
      </c>
      <c r="P257" s="26">
        <f t="shared" si="66"/>
        <v>3767.8679999999995</v>
      </c>
      <c r="Q257" s="26">
        <f t="shared" si="67"/>
        <v>4005.9959999999996</v>
      </c>
      <c r="R257" s="26">
        <f t="shared" si="68"/>
        <v>3111.348</v>
      </c>
      <c r="S257" s="26">
        <f t="shared" si="69"/>
        <v>0</v>
      </c>
      <c r="T257" s="26">
        <f t="shared" si="70"/>
        <v>3136.26</v>
      </c>
      <c r="U257" s="26">
        <f t="shared" si="71"/>
        <v>3449.6280000000002</v>
      </c>
      <c r="V257" s="26">
        <f t="shared" si="72"/>
        <v>3257.88</v>
      </c>
      <c r="W257" s="26">
        <f t="shared" si="73"/>
        <v>2946.7919999999999</v>
      </c>
      <c r="X257" s="43"/>
      <c r="Y257" s="46">
        <v>249</v>
      </c>
      <c r="Z257" s="49"/>
      <c r="AA257" s="47" t="s">
        <v>2449</v>
      </c>
      <c r="AB257" s="47" t="s">
        <v>2450</v>
      </c>
      <c r="AC257" s="47" t="s">
        <v>2451</v>
      </c>
      <c r="AD257" s="50" t="s">
        <v>2452</v>
      </c>
      <c r="AE257" s="47" t="s">
        <v>2453</v>
      </c>
      <c r="AF257" s="50" t="s">
        <v>2454</v>
      </c>
      <c r="AG257" s="47" t="s">
        <v>2455</v>
      </c>
      <c r="AH257" s="47" t="s">
        <v>2456</v>
      </c>
      <c r="AI257" s="47" t="s">
        <v>2457</v>
      </c>
      <c r="AJ257" s="47" t="s">
        <v>2458</v>
      </c>
      <c r="AK257" s="43"/>
      <c r="AL257" s="36">
        <v>249</v>
      </c>
      <c r="AM257" s="37">
        <f t="shared" si="74"/>
        <v>0</v>
      </c>
      <c r="AN257" s="37">
        <f t="shared" si="75"/>
        <v>2288.4119999999998</v>
      </c>
      <c r="AO257" s="37">
        <f t="shared" si="76"/>
        <v>7059.36</v>
      </c>
      <c r="AP257" s="37">
        <f t="shared" si="77"/>
        <v>3367.2239999999997</v>
      </c>
      <c r="AQ257" s="37">
        <f t="shared" si="78"/>
        <v>3628.1159999999995</v>
      </c>
      <c r="AR257" s="37">
        <f t="shared" si="79"/>
        <v>5646.9</v>
      </c>
      <c r="AS257" s="37">
        <f t="shared" si="80"/>
        <v>4021.0679999999998</v>
      </c>
      <c r="AT257" s="37">
        <f t="shared" si="81"/>
        <v>2911.9919999999997</v>
      </c>
      <c r="AU257" s="37">
        <f t="shared" si="82"/>
        <v>3206.1239999999998</v>
      </c>
      <c r="AV257" s="37">
        <f t="shared" si="83"/>
        <v>3299.2559999999999</v>
      </c>
      <c r="AW257" s="37">
        <f t="shared" si="84"/>
        <v>3308.5679999999998</v>
      </c>
    </row>
    <row r="258" spans="1:49">
      <c r="A258" s="22">
        <v>255</v>
      </c>
      <c r="B258" s="23">
        <v>2213.44</v>
      </c>
      <c r="C258" s="23">
        <v>4767.7299999999996</v>
      </c>
      <c r="D258" s="23">
        <v>3214.86</v>
      </c>
      <c r="E258" s="23">
        <v>3415.53</v>
      </c>
      <c r="F258" s="23">
        <v>2656.04</v>
      </c>
      <c r="G258" s="24"/>
      <c r="H258" s="23">
        <v>2675.33</v>
      </c>
      <c r="I258" s="23">
        <v>2943.96</v>
      </c>
      <c r="J258" s="23">
        <v>2780.44</v>
      </c>
      <c r="K258" s="23">
        <v>2514.83</v>
      </c>
      <c r="M258" s="25">
        <v>250</v>
      </c>
      <c r="N258" s="26">
        <f t="shared" si="64"/>
        <v>2604.732</v>
      </c>
      <c r="O258" s="26">
        <f t="shared" si="65"/>
        <v>5601.2759999999989</v>
      </c>
      <c r="P258" s="26">
        <f t="shared" si="66"/>
        <v>3788.2679999999996</v>
      </c>
      <c r="Q258" s="26">
        <f t="shared" si="67"/>
        <v>4021.4399999999996</v>
      </c>
      <c r="R258" s="26">
        <f t="shared" si="68"/>
        <v>3123.9959999999996</v>
      </c>
      <c r="S258" s="26">
        <f t="shared" si="69"/>
        <v>0</v>
      </c>
      <c r="T258" s="26">
        <f t="shared" si="70"/>
        <v>3148.6080000000002</v>
      </c>
      <c r="U258" s="26">
        <f t="shared" si="71"/>
        <v>3463.4879999999998</v>
      </c>
      <c r="V258" s="26">
        <f t="shared" si="72"/>
        <v>3270.9839999999999</v>
      </c>
      <c r="W258" s="26">
        <f t="shared" si="73"/>
        <v>2958.6239999999998</v>
      </c>
      <c r="X258" s="43"/>
      <c r="Y258" s="46">
        <v>250</v>
      </c>
      <c r="Z258" s="49"/>
      <c r="AA258" s="47" t="s">
        <v>2459</v>
      </c>
      <c r="AB258" s="47" t="s">
        <v>2460</v>
      </c>
      <c r="AC258" s="47" t="s">
        <v>2461</v>
      </c>
      <c r="AD258" s="50" t="s">
        <v>2462</v>
      </c>
      <c r="AE258" s="47" t="s">
        <v>2463</v>
      </c>
      <c r="AF258" s="50" t="s">
        <v>2464</v>
      </c>
      <c r="AG258" s="47" t="s">
        <v>2465</v>
      </c>
      <c r="AH258" s="47" t="s">
        <v>2466</v>
      </c>
      <c r="AI258" s="47" t="s">
        <v>2467</v>
      </c>
      <c r="AJ258" s="47" t="s">
        <v>2468</v>
      </c>
      <c r="AK258" s="43"/>
      <c r="AL258" s="36">
        <v>250</v>
      </c>
      <c r="AM258" s="37">
        <f t="shared" si="74"/>
        <v>0</v>
      </c>
      <c r="AN258" s="37">
        <f t="shared" si="75"/>
        <v>2297.3759999999997</v>
      </c>
      <c r="AO258" s="37">
        <f t="shared" si="76"/>
        <v>7089.348</v>
      </c>
      <c r="AP258" s="37">
        <f t="shared" si="77"/>
        <v>3380.4719999999998</v>
      </c>
      <c r="AQ258" s="37">
        <f t="shared" si="78"/>
        <v>3641.3879999999995</v>
      </c>
      <c r="AR258" s="37">
        <f t="shared" si="79"/>
        <v>5671.2120000000004</v>
      </c>
      <c r="AS258" s="37">
        <f t="shared" si="80"/>
        <v>4036.5</v>
      </c>
      <c r="AT258" s="37">
        <f t="shared" si="81"/>
        <v>2923.6919999999996</v>
      </c>
      <c r="AU258" s="37">
        <f t="shared" si="82"/>
        <v>3219</v>
      </c>
      <c r="AV258" s="37">
        <f t="shared" si="83"/>
        <v>3312.5279999999998</v>
      </c>
      <c r="AW258" s="37">
        <f t="shared" si="84"/>
        <v>3321.8639999999996</v>
      </c>
    </row>
    <row r="259" spans="1:49">
      <c r="A259" s="22">
        <v>256</v>
      </c>
      <c r="B259" s="23">
        <v>2222.0100000000002</v>
      </c>
      <c r="C259" s="23">
        <v>4787.7299999999996</v>
      </c>
      <c r="D259" s="23">
        <v>3231.86</v>
      </c>
      <c r="E259" s="23">
        <v>3428.4</v>
      </c>
      <c r="F259" s="23">
        <v>2666.59</v>
      </c>
      <c r="G259" s="24"/>
      <c r="H259" s="23">
        <v>2685.62</v>
      </c>
      <c r="I259" s="23">
        <v>2955.5</v>
      </c>
      <c r="J259" s="23">
        <v>2791.37</v>
      </c>
      <c r="K259" s="23">
        <v>2524.69</v>
      </c>
      <c r="M259" s="25">
        <v>251</v>
      </c>
      <c r="N259" s="26">
        <f t="shared" si="64"/>
        <v>2615.0039999999999</v>
      </c>
      <c r="O259" s="26">
        <f t="shared" si="65"/>
        <v>5625.2759999999989</v>
      </c>
      <c r="P259" s="26">
        <f t="shared" si="66"/>
        <v>3797.8559999999998</v>
      </c>
      <c r="Q259" s="26">
        <f t="shared" si="67"/>
        <v>4036.884</v>
      </c>
      <c r="R259" s="26">
        <f t="shared" si="68"/>
        <v>3136.6559999999999</v>
      </c>
      <c r="S259" s="26">
        <f t="shared" si="69"/>
        <v>0</v>
      </c>
      <c r="T259" s="26">
        <f t="shared" si="70"/>
        <v>3160.9679999999998</v>
      </c>
      <c r="U259" s="26">
        <f t="shared" si="71"/>
        <v>3477.3360000000002</v>
      </c>
      <c r="V259" s="26">
        <f t="shared" si="72"/>
        <v>3284.1</v>
      </c>
      <c r="W259" s="26">
        <f t="shared" si="73"/>
        <v>2970.4560000000001</v>
      </c>
      <c r="X259" s="43"/>
      <c r="Y259" s="46">
        <v>251</v>
      </c>
      <c r="Z259" s="49"/>
      <c r="AA259" s="47" t="s">
        <v>2469</v>
      </c>
      <c r="AB259" s="47" t="s">
        <v>2470</v>
      </c>
      <c r="AC259" s="47" t="s">
        <v>2471</v>
      </c>
      <c r="AD259" s="50" t="s">
        <v>2472</v>
      </c>
      <c r="AE259" s="47" t="s">
        <v>2473</v>
      </c>
      <c r="AF259" s="50" t="s">
        <v>2474</v>
      </c>
      <c r="AG259" s="47" t="s">
        <v>2475</v>
      </c>
      <c r="AH259" s="47" t="s">
        <v>2476</v>
      </c>
      <c r="AI259" s="47" t="s">
        <v>2477</v>
      </c>
      <c r="AJ259" s="47" t="s">
        <v>2478</v>
      </c>
      <c r="AK259" s="43"/>
      <c r="AL259" s="36">
        <v>251</v>
      </c>
      <c r="AM259" s="37">
        <f t="shared" si="74"/>
        <v>0</v>
      </c>
      <c r="AN259" s="37">
        <f t="shared" si="75"/>
        <v>2306.3519999999999</v>
      </c>
      <c r="AO259" s="37">
        <f t="shared" si="76"/>
        <v>7119.3359999999993</v>
      </c>
      <c r="AP259" s="37">
        <f t="shared" si="77"/>
        <v>3393.72</v>
      </c>
      <c r="AQ259" s="37">
        <f t="shared" si="78"/>
        <v>3654.6600000000003</v>
      </c>
      <c r="AR259" s="37">
        <f t="shared" si="79"/>
        <v>5695.5359999999991</v>
      </c>
      <c r="AS259" s="37">
        <f t="shared" si="80"/>
        <v>4051.9319999999998</v>
      </c>
      <c r="AT259" s="37">
        <f t="shared" si="81"/>
        <v>2935.38</v>
      </c>
      <c r="AU259" s="37">
        <f t="shared" si="82"/>
        <v>3231.8759999999997</v>
      </c>
      <c r="AV259" s="37">
        <f t="shared" si="83"/>
        <v>3325.7999999999997</v>
      </c>
      <c r="AW259" s="37">
        <f t="shared" si="84"/>
        <v>3335.1479999999997</v>
      </c>
    </row>
    <row r="260" spans="1:49">
      <c r="A260" s="22">
        <v>257</v>
      </c>
      <c r="B260" s="23">
        <v>2230.5700000000002</v>
      </c>
      <c r="C260" s="23">
        <v>4807.7299999999996</v>
      </c>
      <c r="D260" s="23">
        <v>3239.85</v>
      </c>
      <c r="E260" s="23">
        <v>3441.27</v>
      </c>
      <c r="F260" s="23">
        <v>2677.13</v>
      </c>
      <c r="G260" s="24"/>
      <c r="H260" s="23">
        <v>2695.92</v>
      </c>
      <c r="I260" s="23">
        <v>2967.05</v>
      </c>
      <c r="J260" s="23">
        <v>2802.29</v>
      </c>
      <c r="K260" s="23">
        <v>2534.5500000000002</v>
      </c>
      <c r="M260" s="25">
        <v>252</v>
      </c>
      <c r="N260" s="26">
        <f t="shared" si="64"/>
        <v>2625.2879999999996</v>
      </c>
      <c r="O260" s="26">
        <f t="shared" si="65"/>
        <v>5649.2759999999989</v>
      </c>
      <c r="P260" s="26">
        <f t="shared" si="66"/>
        <v>3818.2559999999999</v>
      </c>
      <c r="Q260" s="26">
        <f t="shared" si="67"/>
        <v>4052.3159999999998</v>
      </c>
      <c r="R260" s="26">
        <f t="shared" si="68"/>
        <v>3149.3040000000001</v>
      </c>
      <c r="S260" s="26">
        <f t="shared" si="69"/>
        <v>0</v>
      </c>
      <c r="T260" s="26">
        <f t="shared" si="70"/>
        <v>3173.328</v>
      </c>
      <c r="U260" s="26">
        <f t="shared" si="71"/>
        <v>3491.1840000000002</v>
      </c>
      <c r="V260" s="26">
        <f t="shared" si="72"/>
        <v>3297.2040000000002</v>
      </c>
      <c r="W260" s="26">
        <f t="shared" si="73"/>
        <v>2982.2879999999996</v>
      </c>
      <c r="X260" s="43"/>
      <c r="Y260" s="46">
        <v>252</v>
      </c>
      <c r="Z260" s="49"/>
      <c r="AA260" s="47" t="s">
        <v>2479</v>
      </c>
      <c r="AB260" s="47" t="s">
        <v>2480</v>
      </c>
      <c r="AC260" s="47" t="s">
        <v>2481</v>
      </c>
      <c r="AD260" s="50" t="s">
        <v>2482</v>
      </c>
      <c r="AE260" s="47" t="s">
        <v>2483</v>
      </c>
      <c r="AF260" s="50" t="s">
        <v>2484</v>
      </c>
      <c r="AG260" s="47" t="s">
        <v>2485</v>
      </c>
      <c r="AH260" s="47" t="s">
        <v>2486</v>
      </c>
      <c r="AI260" s="47" t="s">
        <v>2487</v>
      </c>
      <c r="AJ260" s="47" t="s">
        <v>2488</v>
      </c>
      <c r="AK260" s="43"/>
      <c r="AL260" s="36">
        <v>252</v>
      </c>
      <c r="AM260" s="37">
        <f t="shared" si="74"/>
        <v>0</v>
      </c>
      <c r="AN260" s="37">
        <f t="shared" si="75"/>
        <v>2315.3159999999998</v>
      </c>
      <c r="AO260" s="37">
        <f t="shared" si="76"/>
        <v>7149.3240000000005</v>
      </c>
      <c r="AP260" s="37">
        <f t="shared" si="77"/>
        <v>3406.98</v>
      </c>
      <c r="AQ260" s="37">
        <f t="shared" si="78"/>
        <v>3667.944</v>
      </c>
      <c r="AR260" s="37">
        <f t="shared" si="79"/>
        <v>5719.848</v>
      </c>
      <c r="AS260" s="37">
        <f t="shared" si="80"/>
        <v>4067.3759999999997</v>
      </c>
      <c r="AT260" s="37">
        <f t="shared" si="81"/>
        <v>2947.08</v>
      </c>
      <c r="AU260" s="37">
        <f t="shared" si="82"/>
        <v>3244.752</v>
      </c>
      <c r="AV260" s="37">
        <f t="shared" si="83"/>
        <v>3339.0840000000003</v>
      </c>
      <c r="AW260" s="37">
        <f t="shared" si="84"/>
        <v>3348.4320000000002</v>
      </c>
    </row>
    <row r="261" spans="1:49">
      <c r="A261" s="22">
        <v>258</v>
      </c>
      <c r="B261" s="23">
        <v>2239.14</v>
      </c>
      <c r="C261" s="23">
        <v>4827.7299999999996</v>
      </c>
      <c r="D261" s="23">
        <v>3256.85</v>
      </c>
      <c r="E261" s="23">
        <v>3454.13</v>
      </c>
      <c r="F261" s="23">
        <v>2687.67</v>
      </c>
      <c r="G261" s="24"/>
      <c r="H261" s="23">
        <v>2706.22</v>
      </c>
      <c r="I261" s="23">
        <v>2978.6</v>
      </c>
      <c r="J261" s="23">
        <v>2813.22</v>
      </c>
      <c r="K261" s="23">
        <v>2544.41</v>
      </c>
      <c r="M261" s="25">
        <v>253</v>
      </c>
      <c r="N261" s="26">
        <f t="shared" si="64"/>
        <v>2635.5719999999997</v>
      </c>
      <c r="O261" s="26">
        <f t="shared" si="65"/>
        <v>5673.2759999999989</v>
      </c>
      <c r="P261" s="26">
        <f t="shared" si="66"/>
        <v>3827.8439999999996</v>
      </c>
      <c r="Q261" s="26">
        <f t="shared" si="67"/>
        <v>4067.76</v>
      </c>
      <c r="R261" s="26">
        <f t="shared" si="68"/>
        <v>3161.9519999999998</v>
      </c>
      <c r="S261" s="26">
        <f t="shared" si="69"/>
        <v>0</v>
      </c>
      <c r="T261" s="26">
        <f t="shared" si="70"/>
        <v>3185.6759999999999</v>
      </c>
      <c r="U261" s="26">
        <f t="shared" si="71"/>
        <v>3505.0439999999999</v>
      </c>
      <c r="V261" s="26">
        <f t="shared" si="72"/>
        <v>3310.308</v>
      </c>
      <c r="W261" s="26">
        <f t="shared" si="73"/>
        <v>2994.12</v>
      </c>
      <c r="X261" s="43"/>
      <c r="Y261" s="46">
        <v>253</v>
      </c>
      <c r="Z261" s="49"/>
      <c r="AA261" s="47" t="s">
        <v>2489</v>
      </c>
      <c r="AB261" s="47" t="s">
        <v>2490</v>
      </c>
      <c r="AC261" s="47" t="s">
        <v>2491</v>
      </c>
      <c r="AD261" s="50" t="s">
        <v>2492</v>
      </c>
      <c r="AE261" s="47" t="s">
        <v>2493</v>
      </c>
      <c r="AF261" s="50" t="s">
        <v>2494</v>
      </c>
      <c r="AG261" s="47" t="s">
        <v>2495</v>
      </c>
      <c r="AH261" s="47" t="s">
        <v>2496</v>
      </c>
      <c r="AI261" s="47" t="s">
        <v>2497</v>
      </c>
      <c r="AJ261" s="47" t="s">
        <v>2498</v>
      </c>
      <c r="AK261" s="43"/>
      <c r="AL261" s="36">
        <v>253</v>
      </c>
      <c r="AM261" s="37">
        <f t="shared" si="74"/>
        <v>0</v>
      </c>
      <c r="AN261" s="37">
        <f t="shared" si="75"/>
        <v>2324.2919999999999</v>
      </c>
      <c r="AO261" s="37">
        <f t="shared" si="76"/>
        <v>7179.3119999999999</v>
      </c>
      <c r="AP261" s="37">
        <f t="shared" si="77"/>
        <v>3420.2280000000001</v>
      </c>
      <c r="AQ261" s="37">
        <f t="shared" si="78"/>
        <v>3681.2159999999999</v>
      </c>
      <c r="AR261" s="37">
        <f t="shared" si="79"/>
        <v>5744.1720000000005</v>
      </c>
      <c r="AS261" s="37">
        <f t="shared" si="80"/>
        <v>4082.808</v>
      </c>
      <c r="AT261" s="37">
        <f t="shared" si="81"/>
        <v>2958.7679999999996</v>
      </c>
      <c r="AU261" s="37">
        <f t="shared" si="82"/>
        <v>3257.6280000000002</v>
      </c>
      <c r="AV261" s="37">
        <f t="shared" si="83"/>
        <v>3352.3560000000002</v>
      </c>
      <c r="AW261" s="37">
        <f t="shared" si="84"/>
        <v>3361.7280000000001</v>
      </c>
    </row>
    <row r="262" spans="1:49">
      <c r="A262" s="22">
        <v>259</v>
      </c>
      <c r="B262" s="23">
        <v>2247.71</v>
      </c>
      <c r="C262" s="23">
        <v>4847.7299999999996</v>
      </c>
      <c r="D262" s="23">
        <v>3264.84</v>
      </c>
      <c r="E262" s="23">
        <v>3467</v>
      </c>
      <c r="F262" s="23">
        <v>2698.21</v>
      </c>
      <c r="G262" s="24"/>
      <c r="H262" s="23">
        <v>2716.51</v>
      </c>
      <c r="I262" s="23">
        <v>2990.14</v>
      </c>
      <c r="J262" s="23">
        <v>2824.14</v>
      </c>
      <c r="K262" s="23">
        <v>2554.2800000000002</v>
      </c>
      <c r="M262" s="25">
        <v>254</v>
      </c>
      <c r="N262" s="26">
        <f t="shared" si="64"/>
        <v>2645.8439999999996</v>
      </c>
      <c r="O262" s="26">
        <f t="shared" si="65"/>
        <v>5697.2759999999989</v>
      </c>
      <c r="P262" s="26">
        <f t="shared" si="66"/>
        <v>3848.2439999999997</v>
      </c>
      <c r="Q262" s="26">
        <f t="shared" si="67"/>
        <v>4083.2039999999997</v>
      </c>
      <c r="R262" s="26">
        <f t="shared" si="68"/>
        <v>3174.6</v>
      </c>
      <c r="S262" s="26">
        <f t="shared" si="69"/>
        <v>0</v>
      </c>
      <c r="T262" s="26">
        <f t="shared" si="70"/>
        <v>3198.0360000000001</v>
      </c>
      <c r="U262" s="26">
        <f t="shared" si="71"/>
        <v>3518.904</v>
      </c>
      <c r="V262" s="26">
        <f t="shared" si="72"/>
        <v>3323.424</v>
      </c>
      <c r="W262" s="26">
        <f t="shared" si="73"/>
        <v>3005.9519999999998</v>
      </c>
      <c r="X262" s="43"/>
      <c r="Y262" s="46">
        <v>254</v>
      </c>
      <c r="Z262" s="49"/>
      <c r="AA262" s="47" t="s">
        <v>2499</v>
      </c>
      <c r="AB262" s="47" t="s">
        <v>2500</v>
      </c>
      <c r="AC262" s="47" t="s">
        <v>2501</v>
      </c>
      <c r="AD262" s="50" t="s">
        <v>2502</v>
      </c>
      <c r="AE262" s="47" t="s">
        <v>2503</v>
      </c>
      <c r="AF262" s="50" t="s">
        <v>2504</v>
      </c>
      <c r="AG262" s="47" t="s">
        <v>2505</v>
      </c>
      <c r="AH262" s="47" t="s">
        <v>2506</v>
      </c>
      <c r="AI262" s="47" t="s">
        <v>2507</v>
      </c>
      <c r="AJ262" s="47" t="s">
        <v>2508</v>
      </c>
      <c r="AK262" s="43"/>
      <c r="AL262" s="36">
        <v>254</v>
      </c>
      <c r="AM262" s="37">
        <f t="shared" si="74"/>
        <v>0</v>
      </c>
      <c r="AN262" s="37">
        <f t="shared" si="75"/>
        <v>2333.2559999999999</v>
      </c>
      <c r="AO262" s="37">
        <f t="shared" si="76"/>
        <v>7209.3</v>
      </c>
      <c r="AP262" s="37">
        <f t="shared" si="77"/>
        <v>3433.4879999999998</v>
      </c>
      <c r="AQ262" s="37">
        <f t="shared" si="78"/>
        <v>3694.4879999999994</v>
      </c>
      <c r="AR262" s="37">
        <f t="shared" si="79"/>
        <v>5768.4839999999995</v>
      </c>
      <c r="AS262" s="37">
        <f t="shared" si="80"/>
        <v>4098.2519999999995</v>
      </c>
      <c r="AT262" s="37">
        <f t="shared" si="81"/>
        <v>2970.4679999999998</v>
      </c>
      <c r="AU262" s="37">
        <f t="shared" si="82"/>
        <v>3270.5039999999999</v>
      </c>
      <c r="AV262" s="37">
        <f t="shared" si="83"/>
        <v>3365.6280000000002</v>
      </c>
      <c r="AW262" s="37">
        <f t="shared" si="84"/>
        <v>3375.0120000000002</v>
      </c>
    </row>
    <row r="263" spans="1:49">
      <c r="A263" s="22">
        <v>260</v>
      </c>
      <c r="B263" s="23">
        <v>2256.2800000000002</v>
      </c>
      <c r="C263" s="23">
        <v>4867.7299999999996</v>
      </c>
      <c r="D263" s="23">
        <v>3281.84</v>
      </c>
      <c r="E263" s="23">
        <v>3479.87</v>
      </c>
      <c r="F263" s="23">
        <v>2708.75</v>
      </c>
      <c r="G263" s="24"/>
      <c r="H263" s="23">
        <v>2726.81</v>
      </c>
      <c r="I263" s="23">
        <v>3001.68</v>
      </c>
      <c r="J263" s="23">
        <v>2835.06</v>
      </c>
      <c r="K263" s="23">
        <v>2564.14</v>
      </c>
      <c r="M263" s="25">
        <v>255</v>
      </c>
      <c r="N263" s="26">
        <f t="shared" si="64"/>
        <v>2656.1280000000002</v>
      </c>
      <c r="O263" s="26">
        <f t="shared" si="65"/>
        <v>5721.2759999999989</v>
      </c>
      <c r="P263" s="26">
        <f t="shared" si="66"/>
        <v>3857.8319999999999</v>
      </c>
      <c r="Q263" s="26">
        <f t="shared" si="67"/>
        <v>4098.6360000000004</v>
      </c>
      <c r="R263" s="26">
        <f t="shared" si="68"/>
        <v>3187.248</v>
      </c>
      <c r="S263" s="26">
        <f t="shared" si="69"/>
        <v>0</v>
      </c>
      <c r="T263" s="26">
        <f t="shared" si="70"/>
        <v>3210.3959999999997</v>
      </c>
      <c r="U263" s="26">
        <f t="shared" si="71"/>
        <v>3532.752</v>
      </c>
      <c r="V263" s="26">
        <f t="shared" si="72"/>
        <v>3336.5279999999998</v>
      </c>
      <c r="W263" s="26">
        <f t="shared" si="73"/>
        <v>3017.7959999999998</v>
      </c>
      <c r="X263" s="43"/>
      <c r="Y263" s="46">
        <v>255</v>
      </c>
      <c r="Z263" s="49"/>
      <c r="AA263" s="47" t="s">
        <v>2509</v>
      </c>
      <c r="AB263" s="47" t="s">
        <v>2510</v>
      </c>
      <c r="AC263" s="47" t="s">
        <v>2511</v>
      </c>
      <c r="AD263" s="50" t="s">
        <v>2512</v>
      </c>
      <c r="AE263" s="47" t="s">
        <v>2513</v>
      </c>
      <c r="AF263" s="50" t="s">
        <v>2514</v>
      </c>
      <c r="AG263" s="47" t="s">
        <v>2515</v>
      </c>
      <c r="AH263" s="47" t="s">
        <v>2516</v>
      </c>
      <c r="AI263" s="47" t="s">
        <v>2517</v>
      </c>
      <c r="AJ263" s="47" t="s">
        <v>2518</v>
      </c>
      <c r="AK263" s="43"/>
      <c r="AL263" s="36">
        <v>255</v>
      </c>
      <c r="AM263" s="37">
        <f t="shared" si="74"/>
        <v>0</v>
      </c>
      <c r="AN263" s="37">
        <f t="shared" si="75"/>
        <v>2342.232</v>
      </c>
      <c r="AO263" s="37">
        <f t="shared" si="76"/>
        <v>7239.2879999999996</v>
      </c>
      <c r="AP263" s="37">
        <f t="shared" si="77"/>
        <v>3446.7360000000003</v>
      </c>
      <c r="AQ263" s="37">
        <f t="shared" si="78"/>
        <v>3707.76</v>
      </c>
      <c r="AR263" s="37">
        <f t="shared" si="79"/>
        <v>5792.808</v>
      </c>
      <c r="AS263" s="37">
        <f t="shared" si="80"/>
        <v>4113.6840000000002</v>
      </c>
      <c r="AT263" s="37">
        <f t="shared" si="81"/>
        <v>2982.1559999999999</v>
      </c>
      <c r="AU263" s="37">
        <f t="shared" si="82"/>
        <v>3283.38</v>
      </c>
      <c r="AV263" s="37">
        <f t="shared" si="83"/>
        <v>3378.9120000000003</v>
      </c>
      <c r="AW263" s="37">
        <f t="shared" si="84"/>
        <v>3388.2959999999998</v>
      </c>
    </row>
    <row r="264" spans="1:49">
      <c r="A264" s="22">
        <v>261</v>
      </c>
      <c r="B264" s="23">
        <v>2264.84</v>
      </c>
      <c r="C264" s="23">
        <v>4887.72</v>
      </c>
      <c r="D264" s="23">
        <v>3289.83</v>
      </c>
      <c r="E264" s="23">
        <v>3492.73</v>
      </c>
      <c r="F264" s="23">
        <v>2719.3</v>
      </c>
      <c r="G264" s="24"/>
      <c r="H264" s="23">
        <v>2737.11</v>
      </c>
      <c r="I264" s="23">
        <v>3013.23</v>
      </c>
      <c r="J264" s="23">
        <v>2845.99</v>
      </c>
      <c r="K264" s="23">
        <v>2574</v>
      </c>
      <c r="M264" s="25">
        <v>256</v>
      </c>
      <c r="N264" s="26">
        <f t="shared" ref="N264:N327" si="85">B259*1.2</f>
        <v>2666.4120000000003</v>
      </c>
      <c r="O264" s="26">
        <f t="shared" ref="O264:O327" si="86">C259*1.2</f>
        <v>5745.2759999999989</v>
      </c>
      <c r="P264" s="26">
        <f t="shared" ref="P264:P327" si="87">D259*1.2</f>
        <v>3878.232</v>
      </c>
      <c r="Q264" s="26">
        <f t="shared" ref="Q264:Q327" si="88">E259*1.2</f>
        <v>4114.08</v>
      </c>
      <c r="R264" s="26">
        <f t="shared" ref="R264:R327" si="89">F259*1.2</f>
        <v>3199.9079999999999</v>
      </c>
      <c r="S264" s="26">
        <f t="shared" ref="S264:S327" si="90">G259*1.2</f>
        <v>0</v>
      </c>
      <c r="T264" s="26">
        <f t="shared" ref="T264:T327" si="91">H259*1.2</f>
        <v>3222.7439999999997</v>
      </c>
      <c r="U264" s="26">
        <f t="shared" ref="U264:U327" si="92">I259*1.2</f>
        <v>3546.6</v>
      </c>
      <c r="V264" s="26">
        <f t="shared" ref="V264:V327" si="93">J259*1.2</f>
        <v>3349.6439999999998</v>
      </c>
      <c r="W264" s="26">
        <f t="shared" ref="W264:W327" si="94">K259*1.2</f>
        <v>3029.6280000000002</v>
      </c>
      <c r="X264" s="43"/>
      <c r="Y264" s="46">
        <v>256</v>
      </c>
      <c r="Z264" s="49"/>
      <c r="AA264" s="47" t="s">
        <v>2519</v>
      </c>
      <c r="AB264" s="47" t="s">
        <v>2520</v>
      </c>
      <c r="AC264" s="47" t="s">
        <v>2521</v>
      </c>
      <c r="AD264" s="50" t="s">
        <v>2522</v>
      </c>
      <c r="AE264" s="47" t="s">
        <v>2523</v>
      </c>
      <c r="AF264" s="50" t="s">
        <v>2524</v>
      </c>
      <c r="AG264" s="47" t="s">
        <v>2525</v>
      </c>
      <c r="AH264" s="47" t="s">
        <v>2203</v>
      </c>
      <c r="AI264" s="47" t="s">
        <v>2526</v>
      </c>
      <c r="AJ264" s="47" t="s">
        <v>2527</v>
      </c>
      <c r="AK264" s="43"/>
      <c r="AL264" s="36">
        <v>256</v>
      </c>
      <c r="AM264" s="37">
        <f t="shared" si="74"/>
        <v>0</v>
      </c>
      <c r="AN264" s="37">
        <f t="shared" si="75"/>
        <v>2351.1959999999999</v>
      </c>
      <c r="AO264" s="37">
        <f t="shared" si="76"/>
        <v>7269.2759999999989</v>
      </c>
      <c r="AP264" s="37">
        <f t="shared" si="77"/>
        <v>3459.9839999999999</v>
      </c>
      <c r="AQ264" s="37">
        <f t="shared" si="78"/>
        <v>3721.0320000000002</v>
      </c>
      <c r="AR264" s="37">
        <f t="shared" si="79"/>
        <v>5817.12</v>
      </c>
      <c r="AS264" s="37">
        <f t="shared" si="80"/>
        <v>4129.1279999999997</v>
      </c>
      <c r="AT264" s="37">
        <f t="shared" si="81"/>
        <v>2993.8560000000002</v>
      </c>
      <c r="AU264" s="37">
        <f t="shared" si="82"/>
        <v>3296.2559999999999</v>
      </c>
      <c r="AV264" s="37">
        <f t="shared" si="83"/>
        <v>3392.1840000000002</v>
      </c>
      <c r="AW264" s="37">
        <f t="shared" si="84"/>
        <v>3401.58</v>
      </c>
    </row>
    <row r="265" spans="1:49">
      <c r="A265" s="22">
        <v>262</v>
      </c>
      <c r="B265" s="23">
        <v>2273.41</v>
      </c>
      <c r="C265" s="23">
        <v>4907.72</v>
      </c>
      <c r="D265" s="23">
        <v>3306.83</v>
      </c>
      <c r="E265" s="23">
        <v>3505.6</v>
      </c>
      <c r="F265" s="23">
        <v>2729.84</v>
      </c>
      <c r="G265" s="24"/>
      <c r="H265" s="23">
        <v>2747.4</v>
      </c>
      <c r="I265" s="23">
        <v>3024.78</v>
      </c>
      <c r="J265" s="23">
        <v>2856.91</v>
      </c>
      <c r="K265" s="23">
        <v>2583.87</v>
      </c>
      <c r="M265" s="25">
        <v>257</v>
      </c>
      <c r="N265" s="26">
        <f t="shared" si="85"/>
        <v>2676.6840000000002</v>
      </c>
      <c r="O265" s="26">
        <f t="shared" si="86"/>
        <v>5769.2759999999989</v>
      </c>
      <c r="P265" s="26">
        <f t="shared" si="87"/>
        <v>3887.8199999999997</v>
      </c>
      <c r="Q265" s="26">
        <f t="shared" si="88"/>
        <v>4129.5239999999994</v>
      </c>
      <c r="R265" s="26">
        <f t="shared" si="89"/>
        <v>3212.556</v>
      </c>
      <c r="S265" s="26">
        <f t="shared" si="90"/>
        <v>0</v>
      </c>
      <c r="T265" s="26">
        <f t="shared" si="91"/>
        <v>3235.1039999999998</v>
      </c>
      <c r="U265" s="26">
        <f t="shared" si="92"/>
        <v>3560.46</v>
      </c>
      <c r="V265" s="26">
        <f t="shared" si="93"/>
        <v>3362.748</v>
      </c>
      <c r="W265" s="26">
        <f t="shared" si="94"/>
        <v>3041.46</v>
      </c>
      <c r="X265" s="43"/>
      <c r="Y265" s="46">
        <v>257</v>
      </c>
      <c r="Z265" s="49"/>
      <c r="AA265" s="47" t="s">
        <v>2528</v>
      </c>
      <c r="AB265" s="47" t="s">
        <v>2529</v>
      </c>
      <c r="AC265" s="47" t="s">
        <v>2530</v>
      </c>
      <c r="AD265" s="50" t="s">
        <v>2531</v>
      </c>
      <c r="AE265" s="47" t="s">
        <v>2532</v>
      </c>
      <c r="AF265" s="50" t="s">
        <v>2533</v>
      </c>
      <c r="AG265" s="47" t="s">
        <v>2534</v>
      </c>
      <c r="AH265" s="47" t="s">
        <v>2535</v>
      </c>
      <c r="AI265" s="47" t="s">
        <v>2536</v>
      </c>
      <c r="AJ265" s="47" t="s">
        <v>2537</v>
      </c>
      <c r="AK265" s="43"/>
      <c r="AL265" s="36">
        <v>257</v>
      </c>
      <c r="AM265" s="37">
        <f t="shared" ref="AM265:AM328" si="95">Z265*1.2</f>
        <v>0</v>
      </c>
      <c r="AN265" s="37">
        <f t="shared" ref="AN265:AN328" si="96">AA265*1.2</f>
        <v>2360.172</v>
      </c>
      <c r="AO265" s="37">
        <f t="shared" ref="AO265:AO328" si="97">AB265*1.2</f>
        <v>7299.2640000000001</v>
      </c>
      <c r="AP265" s="37">
        <f t="shared" ref="AP265:AP328" si="98">AC265*1.2</f>
        <v>3473.2439999999997</v>
      </c>
      <c r="AQ265" s="37">
        <f t="shared" ref="AQ265:AQ328" si="99">AD265*1.2</f>
        <v>3734.3159999999998</v>
      </c>
      <c r="AR265" s="37">
        <f t="shared" ref="AR265:AR328" si="100">AE265*1.2</f>
        <v>5841.4439999999995</v>
      </c>
      <c r="AS265" s="37">
        <f t="shared" ref="AS265:AS328" si="101">AF265*1.2</f>
        <v>4144.5600000000004</v>
      </c>
      <c r="AT265" s="37">
        <f t="shared" ref="AT265:AT328" si="102">AG265*1.2</f>
        <v>3005.5439999999999</v>
      </c>
      <c r="AU265" s="37">
        <f t="shared" ref="AU265:AU328" si="103">AH265*1.2</f>
        <v>3309.1320000000001</v>
      </c>
      <c r="AV265" s="37">
        <f t="shared" ref="AV265:AV328" si="104">AI265*1.2</f>
        <v>3405.4560000000001</v>
      </c>
      <c r="AW265" s="37">
        <f t="shared" ref="AW265:AW328" si="105">AJ265*1.2</f>
        <v>3414.8759999999997</v>
      </c>
    </row>
    <row r="266" spans="1:49">
      <c r="A266" s="22">
        <v>263</v>
      </c>
      <c r="B266" s="23">
        <v>2281.98</v>
      </c>
      <c r="C266" s="23">
        <v>4927.72</v>
      </c>
      <c r="D266" s="23">
        <v>3314.82</v>
      </c>
      <c r="E266" s="23">
        <v>3518.47</v>
      </c>
      <c r="F266" s="23">
        <v>2740.38</v>
      </c>
      <c r="G266" s="24"/>
      <c r="H266" s="23">
        <v>2757.7</v>
      </c>
      <c r="I266" s="23">
        <v>3036.32</v>
      </c>
      <c r="J266" s="23">
        <v>2867.84</v>
      </c>
      <c r="K266" s="23">
        <v>2593.7199999999998</v>
      </c>
      <c r="M266" s="25">
        <v>258</v>
      </c>
      <c r="N266" s="26">
        <f t="shared" si="85"/>
        <v>2686.9679999999998</v>
      </c>
      <c r="O266" s="26">
        <f t="shared" si="86"/>
        <v>5793.2759999999989</v>
      </c>
      <c r="P266" s="26">
        <f t="shared" si="87"/>
        <v>3908.22</v>
      </c>
      <c r="Q266" s="26">
        <f t="shared" si="88"/>
        <v>4144.9560000000001</v>
      </c>
      <c r="R266" s="26">
        <f t="shared" si="89"/>
        <v>3225.2040000000002</v>
      </c>
      <c r="S266" s="26">
        <f t="shared" si="90"/>
        <v>0</v>
      </c>
      <c r="T266" s="26">
        <f t="shared" si="91"/>
        <v>3247.4639999999995</v>
      </c>
      <c r="U266" s="26">
        <f t="shared" si="92"/>
        <v>3574.3199999999997</v>
      </c>
      <c r="V266" s="26">
        <f t="shared" si="93"/>
        <v>3375.8639999999996</v>
      </c>
      <c r="W266" s="26">
        <f t="shared" si="94"/>
        <v>3053.2919999999999</v>
      </c>
      <c r="X266" s="43"/>
      <c r="Y266" s="46">
        <v>258</v>
      </c>
      <c r="Z266" s="49"/>
      <c r="AA266" s="47" t="s">
        <v>2538</v>
      </c>
      <c r="AB266" s="47" t="s">
        <v>2539</v>
      </c>
      <c r="AC266" s="47" t="s">
        <v>2540</v>
      </c>
      <c r="AD266" s="50" t="s">
        <v>2541</v>
      </c>
      <c r="AE266" s="47" t="s">
        <v>2542</v>
      </c>
      <c r="AF266" s="50" t="s">
        <v>2543</v>
      </c>
      <c r="AG266" s="47" t="s">
        <v>2544</v>
      </c>
      <c r="AH266" s="47" t="s">
        <v>2545</v>
      </c>
      <c r="AI266" s="47" t="s">
        <v>2546</v>
      </c>
      <c r="AJ266" s="47" t="s">
        <v>2547</v>
      </c>
      <c r="AK266" s="43"/>
      <c r="AL266" s="36">
        <v>258</v>
      </c>
      <c r="AM266" s="37">
        <f t="shared" si="95"/>
        <v>0</v>
      </c>
      <c r="AN266" s="37">
        <f t="shared" si="96"/>
        <v>2369.136</v>
      </c>
      <c r="AO266" s="37">
        <f t="shared" si="97"/>
        <v>7329.2519999999995</v>
      </c>
      <c r="AP266" s="37">
        <f t="shared" si="98"/>
        <v>3486.4919999999997</v>
      </c>
      <c r="AQ266" s="37">
        <f t="shared" si="99"/>
        <v>3747.5879999999997</v>
      </c>
      <c r="AR266" s="37">
        <f t="shared" si="100"/>
        <v>5865.7560000000003</v>
      </c>
      <c r="AS266" s="37">
        <f t="shared" si="101"/>
        <v>4160.0039999999999</v>
      </c>
      <c r="AT266" s="37">
        <f t="shared" si="102"/>
        <v>3017.2439999999997</v>
      </c>
      <c r="AU266" s="37">
        <f t="shared" si="103"/>
        <v>3322.0080000000003</v>
      </c>
      <c r="AV266" s="37">
        <f t="shared" si="104"/>
        <v>3418.7280000000001</v>
      </c>
      <c r="AW266" s="37">
        <f t="shared" si="105"/>
        <v>3428.1600000000003</v>
      </c>
    </row>
    <row r="267" spans="1:49">
      <c r="A267" s="22">
        <v>264</v>
      </c>
      <c r="B267" s="23">
        <v>2290.54</v>
      </c>
      <c r="C267" s="23">
        <v>4947.72</v>
      </c>
      <c r="D267" s="23">
        <v>3331.82</v>
      </c>
      <c r="E267" s="23">
        <v>3531.33</v>
      </c>
      <c r="F267" s="23">
        <v>2750.92</v>
      </c>
      <c r="G267" s="24"/>
      <c r="H267" s="23">
        <v>2767.99</v>
      </c>
      <c r="I267" s="23">
        <v>3047.86</v>
      </c>
      <c r="J267" s="23">
        <v>2878.76</v>
      </c>
      <c r="K267" s="23">
        <v>2603.58</v>
      </c>
      <c r="M267" s="25">
        <v>259</v>
      </c>
      <c r="N267" s="26">
        <f t="shared" si="85"/>
        <v>2697.252</v>
      </c>
      <c r="O267" s="26">
        <f t="shared" si="86"/>
        <v>5817.2759999999989</v>
      </c>
      <c r="P267" s="26">
        <f t="shared" si="87"/>
        <v>3917.808</v>
      </c>
      <c r="Q267" s="26">
        <f t="shared" si="88"/>
        <v>4160.3999999999996</v>
      </c>
      <c r="R267" s="26">
        <f t="shared" si="89"/>
        <v>3237.8519999999999</v>
      </c>
      <c r="S267" s="26">
        <f t="shared" si="90"/>
        <v>0</v>
      </c>
      <c r="T267" s="26">
        <f t="shared" si="91"/>
        <v>3259.8120000000004</v>
      </c>
      <c r="U267" s="26">
        <f t="shared" si="92"/>
        <v>3588.1679999999997</v>
      </c>
      <c r="V267" s="26">
        <f t="shared" si="93"/>
        <v>3388.9679999999998</v>
      </c>
      <c r="W267" s="26">
        <f t="shared" si="94"/>
        <v>3065.136</v>
      </c>
      <c r="X267" s="43"/>
      <c r="Y267" s="46">
        <v>259</v>
      </c>
      <c r="Z267" s="49"/>
      <c r="AA267" s="47" t="s">
        <v>2548</v>
      </c>
      <c r="AB267" s="47" t="s">
        <v>2549</v>
      </c>
      <c r="AC267" s="47" t="s">
        <v>2550</v>
      </c>
      <c r="AD267" s="50" t="s">
        <v>2551</v>
      </c>
      <c r="AE267" s="47" t="s">
        <v>2552</v>
      </c>
      <c r="AF267" s="50" t="s">
        <v>2553</v>
      </c>
      <c r="AG267" s="47" t="s">
        <v>2554</v>
      </c>
      <c r="AH267" s="47" t="s">
        <v>2555</v>
      </c>
      <c r="AI267" s="47" t="s">
        <v>2556</v>
      </c>
      <c r="AJ267" s="47" t="s">
        <v>2557</v>
      </c>
      <c r="AK267" s="43"/>
      <c r="AL267" s="36">
        <v>259</v>
      </c>
      <c r="AM267" s="37">
        <f t="shared" si="95"/>
        <v>0</v>
      </c>
      <c r="AN267" s="37">
        <f t="shared" si="96"/>
        <v>2378.1</v>
      </c>
      <c r="AO267" s="37">
        <f t="shared" si="97"/>
        <v>7359.24</v>
      </c>
      <c r="AP267" s="37">
        <f t="shared" si="98"/>
        <v>3499.74</v>
      </c>
      <c r="AQ267" s="37">
        <f t="shared" si="99"/>
        <v>3760.86</v>
      </c>
      <c r="AR267" s="37">
        <f t="shared" si="100"/>
        <v>5890.079999999999</v>
      </c>
      <c r="AS267" s="37">
        <f t="shared" si="101"/>
        <v>4175.4359999999997</v>
      </c>
      <c r="AT267" s="37">
        <f t="shared" si="102"/>
        <v>3028.944</v>
      </c>
      <c r="AU267" s="37">
        <f t="shared" si="103"/>
        <v>3334.884</v>
      </c>
      <c r="AV267" s="37">
        <f t="shared" si="104"/>
        <v>3432.0120000000002</v>
      </c>
      <c r="AW267" s="37">
        <f t="shared" si="105"/>
        <v>3441.444</v>
      </c>
    </row>
    <row r="268" spans="1:49">
      <c r="A268" s="22">
        <v>265</v>
      </c>
      <c r="B268" s="23">
        <v>2299.11</v>
      </c>
      <c r="C268" s="23">
        <v>4967.72</v>
      </c>
      <c r="D268" s="23">
        <v>3339.81</v>
      </c>
      <c r="E268" s="23">
        <v>3544.2</v>
      </c>
      <c r="F268" s="23">
        <v>2761.46</v>
      </c>
      <c r="G268" s="24"/>
      <c r="H268" s="23">
        <v>2778.29</v>
      </c>
      <c r="I268" s="23">
        <v>3059.41</v>
      </c>
      <c r="J268" s="23">
        <v>2889.69</v>
      </c>
      <c r="K268" s="23">
        <v>2613.4499999999998</v>
      </c>
      <c r="M268" s="25">
        <v>260</v>
      </c>
      <c r="N268" s="26">
        <f t="shared" si="85"/>
        <v>2707.5360000000001</v>
      </c>
      <c r="O268" s="26">
        <f t="shared" si="86"/>
        <v>5841.2759999999989</v>
      </c>
      <c r="P268" s="26">
        <f t="shared" si="87"/>
        <v>3938.2080000000001</v>
      </c>
      <c r="Q268" s="26">
        <f t="shared" si="88"/>
        <v>4175.8440000000001</v>
      </c>
      <c r="R268" s="26">
        <f t="shared" si="89"/>
        <v>3250.5</v>
      </c>
      <c r="S268" s="26">
        <f t="shared" si="90"/>
        <v>0</v>
      </c>
      <c r="T268" s="26">
        <f t="shared" si="91"/>
        <v>3272.172</v>
      </c>
      <c r="U268" s="26">
        <f t="shared" si="92"/>
        <v>3602.0159999999996</v>
      </c>
      <c r="V268" s="26">
        <f t="shared" si="93"/>
        <v>3402.0719999999997</v>
      </c>
      <c r="W268" s="26">
        <f t="shared" si="94"/>
        <v>3076.9679999999998</v>
      </c>
      <c r="X268" s="43"/>
      <c r="Y268" s="46">
        <v>260</v>
      </c>
      <c r="Z268" s="49"/>
      <c r="AA268" s="47" t="s">
        <v>2558</v>
      </c>
      <c r="AB268" s="47" t="s">
        <v>2559</v>
      </c>
      <c r="AC268" s="47" t="s">
        <v>2560</v>
      </c>
      <c r="AD268" s="50" t="s">
        <v>2561</v>
      </c>
      <c r="AE268" s="47" t="s">
        <v>2562</v>
      </c>
      <c r="AF268" s="50" t="s">
        <v>2563</v>
      </c>
      <c r="AG268" s="47" t="s">
        <v>2564</v>
      </c>
      <c r="AH268" s="47" t="s">
        <v>2565</v>
      </c>
      <c r="AI268" s="47" t="s">
        <v>2566</v>
      </c>
      <c r="AJ268" s="47" t="s">
        <v>2567</v>
      </c>
      <c r="AK268" s="43"/>
      <c r="AL268" s="36">
        <v>260</v>
      </c>
      <c r="AM268" s="37">
        <f t="shared" si="95"/>
        <v>0</v>
      </c>
      <c r="AN268" s="37">
        <f t="shared" si="96"/>
        <v>2387.076</v>
      </c>
      <c r="AO268" s="37">
        <f t="shared" si="97"/>
        <v>7389.2279999999992</v>
      </c>
      <c r="AP268" s="37">
        <f t="shared" si="98"/>
        <v>3513</v>
      </c>
      <c r="AQ268" s="37">
        <f t="shared" si="99"/>
        <v>3774.1320000000001</v>
      </c>
      <c r="AR268" s="37">
        <f t="shared" si="100"/>
        <v>5914.3919999999998</v>
      </c>
      <c r="AS268" s="37">
        <f t="shared" si="101"/>
        <v>4190.88</v>
      </c>
      <c r="AT268" s="37">
        <f t="shared" si="102"/>
        <v>3040.6320000000001</v>
      </c>
      <c r="AU268" s="37">
        <f t="shared" si="103"/>
        <v>3347.76</v>
      </c>
      <c r="AV268" s="37">
        <f t="shared" si="104"/>
        <v>3445.2840000000001</v>
      </c>
      <c r="AW268" s="37">
        <f t="shared" si="105"/>
        <v>3454.74</v>
      </c>
    </row>
    <row r="269" spans="1:49">
      <c r="A269" s="22">
        <v>266</v>
      </c>
      <c r="B269" s="23">
        <v>2307.6799999999998</v>
      </c>
      <c r="C269" s="23">
        <v>4987.72</v>
      </c>
      <c r="D269" s="23">
        <v>3356.81</v>
      </c>
      <c r="E269" s="23">
        <v>3557.07</v>
      </c>
      <c r="F269" s="23">
        <v>2772.01</v>
      </c>
      <c r="G269" s="24"/>
      <c r="H269" s="23">
        <v>2788.59</v>
      </c>
      <c r="I269" s="23">
        <v>3070.96</v>
      </c>
      <c r="J269" s="23">
        <v>2900.61</v>
      </c>
      <c r="K269" s="23">
        <v>2623.31</v>
      </c>
      <c r="M269" s="25">
        <v>261</v>
      </c>
      <c r="N269" s="26">
        <f t="shared" si="85"/>
        <v>2717.808</v>
      </c>
      <c r="O269" s="26">
        <f t="shared" si="86"/>
        <v>5865.2640000000001</v>
      </c>
      <c r="P269" s="26">
        <f t="shared" si="87"/>
        <v>3947.7959999999998</v>
      </c>
      <c r="Q269" s="26">
        <f t="shared" si="88"/>
        <v>4191.2759999999998</v>
      </c>
      <c r="R269" s="26">
        <f t="shared" si="89"/>
        <v>3263.1600000000003</v>
      </c>
      <c r="S269" s="26">
        <f t="shared" si="90"/>
        <v>0</v>
      </c>
      <c r="T269" s="26">
        <f t="shared" si="91"/>
        <v>3284.5320000000002</v>
      </c>
      <c r="U269" s="26">
        <f t="shared" si="92"/>
        <v>3615.8759999999997</v>
      </c>
      <c r="V269" s="26">
        <f t="shared" si="93"/>
        <v>3415.1879999999996</v>
      </c>
      <c r="W269" s="26">
        <f t="shared" si="94"/>
        <v>3088.7999999999997</v>
      </c>
      <c r="X269" s="43"/>
      <c r="Y269" s="46">
        <v>261</v>
      </c>
      <c r="Z269" s="49"/>
      <c r="AA269" s="47" t="s">
        <v>2568</v>
      </c>
      <c r="AB269" s="47" t="s">
        <v>2569</v>
      </c>
      <c r="AC269" s="47" t="s">
        <v>2570</v>
      </c>
      <c r="AD269" s="50" t="s">
        <v>2571</v>
      </c>
      <c r="AE269" s="47" t="s">
        <v>2572</v>
      </c>
      <c r="AF269" s="50" t="s">
        <v>2573</v>
      </c>
      <c r="AG269" s="47" t="s">
        <v>2574</v>
      </c>
      <c r="AH269" s="47" t="s">
        <v>2575</v>
      </c>
      <c r="AI269" s="47" t="s">
        <v>2576</v>
      </c>
      <c r="AJ269" s="47" t="s">
        <v>2577</v>
      </c>
      <c r="AK269" s="43"/>
      <c r="AL269" s="36">
        <v>261</v>
      </c>
      <c r="AM269" s="37">
        <f t="shared" si="95"/>
        <v>0</v>
      </c>
      <c r="AN269" s="37">
        <f t="shared" si="96"/>
        <v>2396.04</v>
      </c>
      <c r="AO269" s="37">
        <f t="shared" si="97"/>
        <v>7419.2160000000003</v>
      </c>
      <c r="AP269" s="37">
        <f t="shared" si="98"/>
        <v>3526.248</v>
      </c>
      <c r="AQ269" s="37">
        <f t="shared" si="99"/>
        <v>3787.404</v>
      </c>
      <c r="AR269" s="37">
        <f t="shared" si="100"/>
        <v>5938.7160000000003</v>
      </c>
      <c r="AS269" s="37">
        <f t="shared" si="101"/>
        <v>4206.3119999999999</v>
      </c>
      <c r="AT269" s="37">
        <f t="shared" si="102"/>
        <v>3052.3319999999999</v>
      </c>
      <c r="AU269" s="37">
        <f t="shared" si="103"/>
        <v>3360.636</v>
      </c>
      <c r="AV269" s="37">
        <f t="shared" si="104"/>
        <v>3458.556</v>
      </c>
      <c r="AW269" s="37">
        <f t="shared" si="105"/>
        <v>3468.0239999999999</v>
      </c>
    </row>
    <row r="270" spans="1:49">
      <c r="A270" s="22">
        <v>267</v>
      </c>
      <c r="B270" s="23">
        <v>2316.2399999999998</v>
      </c>
      <c r="C270" s="23">
        <v>5007.72</v>
      </c>
      <c r="D270" s="23">
        <v>3364.8</v>
      </c>
      <c r="E270" s="23">
        <v>3569.93</v>
      </c>
      <c r="F270" s="23">
        <v>2782.55</v>
      </c>
      <c r="G270" s="24"/>
      <c r="H270" s="23">
        <v>2798.88</v>
      </c>
      <c r="I270" s="23">
        <v>3082.5</v>
      </c>
      <c r="J270" s="23">
        <v>2911.54</v>
      </c>
      <c r="K270" s="23">
        <v>2633.17</v>
      </c>
      <c r="M270" s="25">
        <v>262</v>
      </c>
      <c r="N270" s="26">
        <f t="shared" si="85"/>
        <v>2728.0919999999996</v>
      </c>
      <c r="O270" s="26">
        <f t="shared" si="86"/>
        <v>5889.2640000000001</v>
      </c>
      <c r="P270" s="26">
        <f t="shared" si="87"/>
        <v>3968.1959999999999</v>
      </c>
      <c r="Q270" s="26">
        <f t="shared" si="88"/>
        <v>4206.7199999999993</v>
      </c>
      <c r="R270" s="26">
        <f t="shared" si="89"/>
        <v>3275.808</v>
      </c>
      <c r="S270" s="26">
        <f t="shared" si="90"/>
        <v>0</v>
      </c>
      <c r="T270" s="26">
        <f t="shared" si="91"/>
        <v>3296.88</v>
      </c>
      <c r="U270" s="26">
        <f t="shared" si="92"/>
        <v>3629.7360000000003</v>
      </c>
      <c r="V270" s="26">
        <f t="shared" si="93"/>
        <v>3428.2919999999999</v>
      </c>
      <c r="W270" s="26">
        <f t="shared" si="94"/>
        <v>3100.6439999999998</v>
      </c>
      <c r="X270" s="43"/>
      <c r="Y270" s="46">
        <v>262</v>
      </c>
      <c r="Z270" s="49"/>
      <c r="AA270" s="47" t="s">
        <v>2578</v>
      </c>
      <c r="AB270" s="47" t="s">
        <v>2579</v>
      </c>
      <c r="AC270" s="47" t="s">
        <v>2580</v>
      </c>
      <c r="AD270" s="50" t="s">
        <v>2581</v>
      </c>
      <c r="AE270" s="47" t="s">
        <v>2582</v>
      </c>
      <c r="AF270" s="50" t="s">
        <v>2583</v>
      </c>
      <c r="AG270" s="47" t="s">
        <v>2584</v>
      </c>
      <c r="AH270" s="47" t="s">
        <v>2585</v>
      </c>
      <c r="AI270" s="47" t="s">
        <v>2586</v>
      </c>
      <c r="AJ270" s="47" t="s">
        <v>2587</v>
      </c>
      <c r="AK270" s="43"/>
      <c r="AL270" s="36">
        <v>262</v>
      </c>
      <c r="AM270" s="37">
        <f t="shared" si="95"/>
        <v>0</v>
      </c>
      <c r="AN270" s="37">
        <f t="shared" si="96"/>
        <v>2405.0160000000001</v>
      </c>
      <c r="AO270" s="37">
        <f t="shared" si="97"/>
        <v>7449.2039999999997</v>
      </c>
      <c r="AP270" s="37">
        <f t="shared" si="98"/>
        <v>3539.4959999999996</v>
      </c>
      <c r="AQ270" s="37">
        <f t="shared" si="99"/>
        <v>3800.6879999999996</v>
      </c>
      <c r="AR270" s="37">
        <f t="shared" si="100"/>
        <v>5963.0279999999993</v>
      </c>
      <c r="AS270" s="37">
        <f t="shared" si="101"/>
        <v>4221.7560000000003</v>
      </c>
      <c r="AT270" s="37">
        <f t="shared" si="102"/>
        <v>3064.02</v>
      </c>
      <c r="AU270" s="37">
        <f t="shared" si="103"/>
        <v>3373.5120000000002</v>
      </c>
      <c r="AV270" s="37">
        <f t="shared" si="104"/>
        <v>3471.8399999999997</v>
      </c>
      <c r="AW270" s="37">
        <f t="shared" si="105"/>
        <v>3481.308</v>
      </c>
    </row>
    <row r="271" spans="1:49">
      <c r="A271" s="22">
        <v>268</v>
      </c>
      <c r="B271" s="23">
        <v>2324.81</v>
      </c>
      <c r="C271" s="23">
        <v>5027.72</v>
      </c>
      <c r="D271" s="23">
        <v>3381.8</v>
      </c>
      <c r="E271" s="23">
        <v>3582.8</v>
      </c>
      <c r="F271" s="23">
        <v>2793.09</v>
      </c>
      <c r="G271" s="24"/>
      <c r="H271" s="23">
        <v>2809.18</v>
      </c>
      <c r="I271" s="23">
        <v>3094.04</v>
      </c>
      <c r="J271" s="23">
        <v>2922.46</v>
      </c>
      <c r="K271" s="23">
        <v>2643.03</v>
      </c>
      <c r="M271" s="25">
        <v>263</v>
      </c>
      <c r="N271" s="26">
        <f t="shared" si="85"/>
        <v>2738.3759999999997</v>
      </c>
      <c r="O271" s="26">
        <f t="shared" si="86"/>
        <v>5913.2640000000001</v>
      </c>
      <c r="P271" s="26">
        <f t="shared" si="87"/>
        <v>3977.7840000000001</v>
      </c>
      <c r="Q271" s="26">
        <f t="shared" si="88"/>
        <v>4222.1639999999998</v>
      </c>
      <c r="R271" s="26">
        <f t="shared" si="89"/>
        <v>3288.4560000000001</v>
      </c>
      <c r="S271" s="26">
        <f t="shared" si="90"/>
        <v>0</v>
      </c>
      <c r="T271" s="26">
        <f t="shared" si="91"/>
        <v>3309.24</v>
      </c>
      <c r="U271" s="26">
        <f t="shared" si="92"/>
        <v>3643.5840000000003</v>
      </c>
      <c r="V271" s="26">
        <f t="shared" si="93"/>
        <v>3441.4079999999999</v>
      </c>
      <c r="W271" s="26">
        <f t="shared" si="94"/>
        <v>3112.4639999999995</v>
      </c>
      <c r="X271" s="43"/>
      <c r="Y271" s="46">
        <v>263</v>
      </c>
      <c r="Z271" s="49"/>
      <c r="AA271" s="47" t="s">
        <v>2588</v>
      </c>
      <c r="AB271" s="47" t="s">
        <v>2589</v>
      </c>
      <c r="AC271" s="47" t="s">
        <v>2590</v>
      </c>
      <c r="AD271" s="50" t="s">
        <v>2591</v>
      </c>
      <c r="AE271" s="47" t="s">
        <v>2592</v>
      </c>
      <c r="AF271" s="50" t="s">
        <v>2593</v>
      </c>
      <c r="AG271" s="47" t="s">
        <v>2594</v>
      </c>
      <c r="AH271" s="47" t="s">
        <v>2595</v>
      </c>
      <c r="AI271" s="47" t="s">
        <v>2596</v>
      </c>
      <c r="AJ271" s="47" t="s">
        <v>2597</v>
      </c>
      <c r="AK271" s="43"/>
      <c r="AL271" s="36">
        <v>263</v>
      </c>
      <c r="AM271" s="37">
        <f t="shared" si="95"/>
        <v>0</v>
      </c>
      <c r="AN271" s="37">
        <f t="shared" si="96"/>
        <v>2413.98</v>
      </c>
      <c r="AO271" s="37">
        <f t="shared" si="97"/>
        <v>7479.1919999999991</v>
      </c>
      <c r="AP271" s="37">
        <f t="shared" si="98"/>
        <v>3552.7559999999999</v>
      </c>
      <c r="AQ271" s="37">
        <f t="shared" si="99"/>
        <v>3813.96</v>
      </c>
      <c r="AR271" s="37">
        <f t="shared" si="100"/>
        <v>5987.3519999999999</v>
      </c>
      <c r="AS271" s="37">
        <f t="shared" si="101"/>
        <v>4237.1879999999992</v>
      </c>
      <c r="AT271" s="37">
        <f t="shared" si="102"/>
        <v>3075.72</v>
      </c>
      <c r="AU271" s="37">
        <f t="shared" si="103"/>
        <v>3386.3879999999995</v>
      </c>
      <c r="AV271" s="37">
        <f t="shared" si="104"/>
        <v>3485.1120000000001</v>
      </c>
      <c r="AW271" s="37">
        <f t="shared" si="105"/>
        <v>3494.5919999999996</v>
      </c>
    </row>
    <row r="272" spans="1:49">
      <c r="A272" s="22">
        <v>269</v>
      </c>
      <c r="B272" s="23">
        <v>2333.38</v>
      </c>
      <c r="C272" s="23">
        <v>5047.72</v>
      </c>
      <c r="D272" s="23">
        <v>3389.79</v>
      </c>
      <c r="E272" s="23">
        <v>3595.67</v>
      </c>
      <c r="F272" s="23">
        <v>2803.63</v>
      </c>
      <c r="G272" s="24"/>
      <c r="H272" s="23">
        <v>2819.48</v>
      </c>
      <c r="I272" s="23">
        <v>3105.59</v>
      </c>
      <c r="J272" s="23">
        <v>2933.38</v>
      </c>
      <c r="K272" s="23">
        <v>2652.9</v>
      </c>
      <c r="M272" s="25">
        <v>264</v>
      </c>
      <c r="N272" s="26">
        <f t="shared" si="85"/>
        <v>2748.6479999999997</v>
      </c>
      <c r="O272" s="26">
        <f t="shared" si="86"/>
        <v>5937.2640000000001</v>
      </c>
      <c r="P272" s="26">
        <f t="shared" si="87"/>
        <v>3998.1840000000002</v>
      </c>
      <c r="Q272" s="26">
        <f t="shared" si="88"/>
        <v>4237.5959999999995</v>
      </c>
      <c r="R272" s="26">
        <f t="shared" si="89"/>
        <v>3301.1039999999998</v>
      </c>
      <c r="S272" s="26">
        <f t="shared" si="90"/>
        <v>0</v>
      </c>
      <c r="T272" s="26">
        <f t="shared" si="91"/>
        <v>3321.5879999999997</v>
      </c>
      <c r="U272" s="26">
        <f t="shared" si="92"/>
        <v>3657.4320000000002</v>
      </c>
      <c r="V272" s="26">
        <f t="shared" si="93"/>
        <v>3454.5120000000002</v>
      </c>
      <c r="W272" s="26">
        <f t="shared" si="94"/>
        <v>3124.2959999999998</v>
      </c>
      <c r="X272" s="43"/>
      <c r="Y272" s="46">
        <v>264</v>
      </c>
      <c r="Z272" s="49"/>
      <c r="AA272" s="47" t="s">
        <v>2598</v>
      </c>
      <c r="AB272" s="47" t="s">
        <v>2599</v>
      </c>
      <c r="AC272" s="47" t="s">
        <v>2600</v>
      </c>
      <c r="AD272" s="50" t="s">
        <v>2601</v>
      </c>
      <c r="AE272" s="47" t="s">
        <v>2602</v>
      </c>
      <c r="AF272" s="50" t="s">
        <v>2603</v>
      </c>
      <c r="AG272" s="47" t="s">
        <v>2604</v>
      </c>
      <c r="AH272" s="47" t="s">
        <v>2605</v>
      </c>
      <c r="AI272" s="47" t="s">
        <v>2606</v>
      </c>
      <c r="AJ272" s="47" t="s">
        <v>2607</v>
      </c>
      <c r="AK272" s="43"/>
      <c r="AL272" s="36">
        <v>264</v>
      </c>
      <c r="AM272" s="37">
        <f t="shared" si="95"/>
        <v>0</v>
      </c>
      <c r="AN272" s="37">
        <f t="shared" si="96"/>
        <v>2422.9560000000001</v>
      </c>
      <c r="AO272" s="37">
        <f t="shared" si="97"/>
        <v>7509.1799999999994</v>
      </c>
      <c r="AP272" s="37">
        <f t="shared" si="98"/>
        <v>3566.0039999999999</v>
      </c>
      <c r="AQ272" s="37">
        <f t="shared" si="99"/>
        <v>3827.232</v>
      </c>
      <c r="AR272" s="37">
        <f t="shared" si="100"/>
        <v>6011.6759999999995</v>
      </c>
      <c r="AS272" s="37">
        <f t="shared" si="101"/>
        <v>4252.62</v>
      </c>
      <c r="AT272" s="37">
        <f t="shared" si="102"/>
        <v>3087.4079999999999</v>
      </c>
      <c r="AU272" s="37">
        <f t="shared" si="103"/>
        <v>3399.2639999999997</v>
      </c>
      <c r="AV272" s="37">
        <f t="shared" si="104"/>
        <v>3498.384</v>
      </c>
      <c r="AW272" s="37">
        <f t="shared" si="105"/>
        <v>3507.8879999999995</v>
      </c>
    </row>
    <row r="273" spans="1:49">
      <c r="A273" s="22">
        <v>270</v>
      </c>
      <c r="B273" s="23">
        <v>2341.94</v>
      </c>
      <c r="C273" s="23">
        <v>5067.72</v>
      </c>
      <c r="D273" s="23">
        <v>3406.79</v>
      </c>
      <c r="E273" s="23">
        <v>3608.53</v>
      </c>
      <c r="F273" s="23">
        <v>2814.17</v>
      </c>
      <c r="G273" s="24"/>
      <c r="H273" s="23">
        <v>2829.77</v>
      </c>
      <c r="I273" s="23">
        <v>3117.14</v>
      </c>
      <c r="J273" s="23">
        <v>2944.31</v>
      </c>
      <c r="K273" s="23">
        <v>2662.76</v>
      </c>
      <c r="M273" s="25">
        <v>265</v>
      </c>
      <c r="N273" s="26">
        <f t="shared" si="85"/>
        <v>2758.9320000000002</v>
      </c>
      <c r="O273" s="26">
        <f t="shared" si="86"/>
        <v>5961.2640000000001</v>
      </c>
      <c r="P273" s="26">
        <f t="shared" si="87"/>
        <v>4007.7719999999999</v>
      </c>
      <c r="Q273" s="26">
        <f t="shared" si="88"/>
        <v>4253.04</v>
      </c>
      <c r="R273" s="26">
        <f t="shared" si="89"/>
        <v>3313.752</v>
      </c>
      <c r="S273" s="26">
        <f t="shared" si="90"/>
        <v>0</v>
      </c>
      <c r="T273" s="26">
        <f t="shared" si="91"/>
        <v>3333.9479999999999</v>
      </c>
      <c r="U273" s="26">
        <f t="shared" si="92"/>
        <v>3671.2919999999999</v>
      </c>
      <c r="V273" s="26">
        <f t="shared" si="93"/>
        <v>3467.6280000000002</v>
      </c>
      <c r="W273" s="26">
        <f t="shared" si="94"/>
        <v>3136.14</v>
      </c>
      <c r="X273" s="43"/>
      <c r="Y273" s="46">
        <v>265</v>
      </c>
      <c r="Z273" s="49"/>
      <c r="AA273" s="47" t="s">
        <v>2608</v>
      </c>
      <c r="AB273" s="47" t="s">
        <v>2609</v>
      </c>
      <c r="AC273" s="47" t="s">
        <v>2610</v>
      </c>
      <c r="AD273" s="50" t="s">
        <v>2611</v>
      </c>
      <c r="AE273" s="47" t="s">
        <v>2612</v>
      </c>
      <c r="AF273" s="50" t="s">
        <v>2613</v>
      </c>
      <c r="AG273" s="47" t="s">
        <v>2614</v>
      </c>
      <c r="AH273" s="47" t="s">
        <v>2615</v>
      </c>
      <c r="AI273" s="47" t="s">
        <v>2616</v>
      </c>
      <c r="AJ273" s="47" t="s">
        <v>2617</v>
      </c>
      <c r="AK273" s="43"/>
      <c r="AL273" s="36">
        <v>265</v>
      </c>
      <c r="AM273" s="37">
        <f t="shared" si="95"/>
        <v>0</v>
      </c>
      <c r="AN273" s="37">
        <f t="shared" si="96"/>
        <v>2431.9199999999996</v>
      </c>
      <c r="AO273" s="37">
        <f t="shared" si="97"/>
        <v>7539.1679999999997</v>
      </c>
      <c r="AP273" s="37">
        <f t="shared" si="98"/>
        <v>3579.252</v>
      </c>
      <c r="AQ273" s="37">
        <f t="shared" si="99"/>
        <v>3840.5039999999999</v>
      </c>
      <c r="AR273" s="37">
        <f t="shared" si="100"/>
        <v>6035.9879999999994</v>
      </c>
      <c r="AS273" s="37">
        <f t="shared" si="101"/>
        <v>4268.0639999999994</v>
      </c>
      <c r="AT273" s="37">
        <f t="shared" si="102"/>
        <v>3099.1080000000002</v>
      </c>
      <c r="AU273" s="37">
        <f t="shared" si="103"/>
        <v>3412.14</v>
      </c>
      <c r="AV273" s="37">
        <f t="shared" si="104"/>
        <v>3511.6679999999997</v>
      </c>
      <c r="AW273" s="37">
        <f t="shared" si="105"/>
        <v>3521.172</v>
      </c>
    </row>
    <row r="274" spans="1:49">
      <c r="A274" s="22">
        <v>271</v>
      </c>
      <c r="B274" s="23">
        <v>2350.5100000000002</v>
      </c>
      <c r="C274" s="23">
        <v>5087.72</v>
      </c>
      <c r="D274" s="23">
        <v>3414.78</v>
      </c>
      <c r="E274" s="23">
        <v>3621.4</v>
      </c>
      <c r="F274" s="23">
        <v>2824.72</v>
      </c>
      <c r="G274" s="24"/>
      <c r="H274" s="23">
        <v>2840.07</v>
      </c>
      <c r="I274" s="23">
        <v>3128.68</v>
      </c>
      <c r="J274" s="23">
        <v>2955.23</v>
      </c>
      <c r="K274" s="23">
        <v>2672.62</v>
      </c>
      <c r="M274" s="25">
        <v>266</v>
      </c>
      <c r="N274" s="26">
        <f t="shared" si="85"/>
        <v>2769.2159999999999</v>
      </c>
      <c r="O274" s="26">
        <f t="shared" si="86"/>
        <v>5985.2640000000001</v>
      </c>
      <c r="P274" s="26">
        <f t="shared" si="87"/>
        <v>4028.1719999999996</v>
      </c>
      <c r="Q274" s="26">
        <f t="shared" si="88"/>
        <v>4268.4840000000004</v>
      </c>
      <c r="R274" s="26">
        <f t="shared" si="89"/>
        <v>3326.4120000000003</v>
      </c>
      <c r="S274" s="26">
        <f t="shared" si="90"/>
        <v>0</v>
      </c>
      <c r="T274" s="26">
        <f t="shared" si="91"/>
        <v>3346.308</v>
      </c>
      <c r="U274" s="26">
        <f t="shared" si="92"/>
        <v>3685.152</v>
      </c>
      <c r="V274" s="26">
        <f t="shared" si="93"/>
        <v>3480.732</v>
      </c>
      <c r="W274" s="26">
        <f t="shared" si="94"/>
        <v>3147.9719999999998</v>
      </c>
      <c r="X274" s="43"/>
      <c r="Y274" s="46">
        <v>266</v>
      </c>
      <c r="Z274" s="49"/>
      <c r="AA274" s="47" t="s">
        <v>2618</v>
      </c>
      <c r="AB274" s="47" t="s">
        <v>2619</v>
      </c>
      <c r="AC274" s="47" t="s">
        <v>2620</v>
      </c>
      <c r="AD274" s="50" t="s">
        <v>2621</v>
      </c>
      <c r="AE274" s="47" t="s">
        <v>2622</v>
      </c>
      <c r="AF274" s="50" t="s">
        <v>2623</v>
      </c>
      <c r="AG274" s="47" t="s">
        <v>2624</v>
      </c>
      <c r="AH274" s="47" t="s">
        <v>2625</v>
      </c>
      <c r="AI274" s="47" t="s">
        <v>2626</v>
      </c>
      <c r="AJ274" s="47" t="s">
        <v>2627</v>
      </c>
      <c r="AK274" s="43"/>
      <c r="AL274" s="36">
        <v>266</v>
      </c>
      <c r="AM274" s="37">
        <f t="shared" si="95"/>
        <v>0</v>
      </c>
      <c r="AN274" s="37">
        <f t="shared" si="96"/>
        <v>2440.8959999999997</v>
      </c>
      <c r="AO274" s="37">
        <f t="shared" si="97"/>
        <v>7569.1559999999999</v>
      </c>
      <c r="AP274" s="37">
        <f t="shared" si="98"/>
        <v>3592.5120000000002</v>
      </c>
      <c r="AQ274" s="37">
        <f t="shared" si="99"/>
        <v>3853.7759999999998</v>
      </c>
      <c r="AR274" s="37">
        <f t="shared" si="100"/>
        <v>6060.3119999999999</v>
      </c>
      <c r="AS274" s="37">
        <f t="shared" si="101"/>
        <v>4283.4960000000001</v>
      </c>
      <c r="AT274" s="37">
        <f t="shared" si="102"/>
        <v>3110.7959999999998</v>
      </c>
      <c r="AU274" s="37">
        <f t="shared" si="103"/>
        <v>3425.0159999999996</v>
      </c>
      <c r="AV274" s="37">
        <f t="shared" si="104"/>
        <v>3524.9399999999996</v>
      </c>
      <c r="AW274" s="37">
        <f t="shared" si="105"/>
        <v>3534.4560000000001</v>
      </c>
    </row>
    <row r="275" spans="1:49">
      <c r="A275" s="22">
        <v>272</v>
      </c>
      <c r="B275" s="23">
        <v>2359.08</v>
      </c>
      <c r="C275" s="23">
        <v>5107.72</v>
      </c>
      <c r="D275" s="23">
        <v>3431.78</v>
      </c>
      <c r="E275" s="23">
        <v>3634.27</v>
      </c>
      <c r="F275" s="23">
        <v>2835.26</v>
      </c>
      <c r="G275" s="24"/>
      <c r="H275" s="23">
        <v>2850.37</v>
      </c>
      <c r="I275" s="23">
        <v>3140.22</v>
      </c>
      <c r="J275" s="23">
        <v>2966.16</v>
      </c>
      <c r="K275" s="23">
        <v>2682.49</v>
      </c>
      <c r="M275" s="25">
        <v>267</v>
      </c>
      <c r="N275" s="26">
        <f t="shared" si="85"/>
        <v>2779.4879999999998</v>
      </c>
      <c r="O275" s="26">
        <f t="shared" si="86"/>
        <v>6009.2640000000001</v>
      </c>
      <c r="P275" s="26">
        <f t="shared" si="87"/>
        <v>4037.76</v>
      </c>
      <c r="Q275" s="26">
        <f t="shared" si="88"/>
        <v>4283.9159999999993</v>
      </c>
      <c r="R275" s="26">
        <f t="shared" si="89"/>
        <v>3339.06</v>
      </c>
      <c r="S275" s="26">
        <f t="shared" si="90"/>
        <v>0</v>
      </c>
      <c r="T275" s="26">
        <f t="shared" si="91"/>
        <v>3358.6559999999999</v>
      </c>
      <c r="U275" s="26">
        <f t="shared" si="92"/>
        <v>3699</v>
      </c>
      <c r="V275" s="26">
        <f t="shared" si="93"/>
        <v>3493.848</v>
      </c>
      <c r="W275" s="26">
        <f t="shared" si="94"/>
        <v>3159.8040000000001</v>
      </c>
      <c r="X275" s="43"/>
      <c r="Y275" s="46">
        <v>267</v>
      </c>
      <c r="Z275" s="49"/>
      <c r="AA275" s="47" t="s">
        <v>2628</v>
      </c>
      <c r="AB275" s="47" t="s">
        <v>2629</v>
      </c>
      <c r="AC275" s="47" t="s">
        <v>2630</v>
      </c>
      <c r="AD275" s="50" t="s">
        <v>2631</v>
      </c>
      <c r="AE275" s="47" t="s">
        <v>2632</v>
      </c>
      <c r="AF275" s="50" t="s">
        <v>2633</v>
      </c>
      <c r="AG275" s="47" t="s">
        <v>2634</v>
      </c>
      <c r="AH275" s="47" t="s">
        <v>2635</v>
      </c>
      <c r="AI275" s="47" t="s">
        <v>2636</v>
      </c>
      <c r="AJ275" s="47" t="s">
        <v>2637</v>
      </c>
      <c r="AK275" s="43"/>
      <c r="AL275" s="36">
        <v>267</v>
      </c>
      <c r="AM275" s="37">
        <f t="shared" si="95"/>
        <v>0</v>
      </c>
      <c r="AN275" s="37">
        <f t="shared" si="96"/>
        <v>2449.8599999999997</v>
      </c>
      <c r="AO275" s="37">
        <f t="shared" si="97"/>
        <v>7599.1439999999993</v>
      </c>
      <c r="AP275" s="37">
        <f t="shared" si="98"/>
        <v>3605.76</v>
      </c>
      <c r="AQ275" s="37">
        <f t="shared" si="99"/>
        <v>3867.06</v>
      </c>
      <c r="AR275" s="37">
        <f t="shared" si="100"/>
        <v>6084.6240000000007</v>
      </c>
      <c r="AS275" s="37">
        <f t="shared" si="101"/>
        <v>4298.9399999999996</v>
      </c>
      <c r="AT275" s="37">
        <f t="shared" si="102"/>
        <v>3122.4959999999996</v>
      </c>
      <c r="AU275" s="37">
        <f t="shared" si="103"/>
        <v>3437.8919999999998</v>
      </c>
      <c r="AV275" s="37">
        <f t="shared" si="104"/>
        <v>3538.212</v>
      </c>
      <c r="AW275" s="37">
        <f t="shared" si="105"/>
        <v>3547.752</v>
      </c>
    </row>
    <row r="276" spans="1:49">
      <c r="A276" s="22">
        <v>273</v>
      </c>
      <c r="B276" s="23">
        <v>2367.64</v>
      </c>
      <c r="C276" s="23">
        <v>5127.71</v>
      </c>
      <c r="D276" s="23">
        <v>3439.77</v>
      </c>
      <c r="E276" s="23">
        <v>3647.13</v>
      </c>
      <c r="F276" s="23">
        <v>2845.8</v>
      </c>
      <c r="G276" s="24"/>
      <c r="H276" s="23">
        <v>2860.66</v>
      </c>
      <c r="I276" s="23">
        <v>3151.77</v>
      </c>
      <c r="J276" s="23">
        <v>2977.08</v>
      </c>
      <c r="K276" s="23">
        <v>2692.34</v>
      </c>
      <c r="M276" s="25">
        <v>268</v>
      </c>
      <c r="N276" s="26">
        <f t="shared" si="85"/>
        <v>2789.7719999999999</v>
      </c>
      <c r="O276" s="26">
        <f t="shared" si="86"/>
        <v>6033.2640000000001</v>
      </c>
      <c r="P276" s="26">
        <f t="shared" si="87"/>
        <v>4058.16</v>
      </c>
      <c r="Q276" s="26">
        <f t="shared" si="88"/>
        <v>4299.3599999999997</v>
      </c>
      <c r="R276" s="26">
        <f t="shared" si="89"/>
        <v>3351.7080000000001</v>
      </c>
      <c r="S276" s="26">
        <f t="shared" si="90"/>
        <v>0</v>
      </c>
      <c r="T276" s="26">
        <f t="shared" si="91"/>
        <v>3371.0159999999996</v>
      </c>
      <c r="U276" s="26">
        <f t="shared" si="92"/>
        <v>3712.848</v>
      </c>
      <c r="V276" s="26">
        <f t="shared" si="93"/>
        <v>3506.9519999999998</v>
      </c>
      <c r="W276" s="26">
        <f t="shared" si="94"/>
        <v>3171.636</v>
      </c>
      <c r="X276" s="43"/>
      <c r="Y276" s="46">
        <v>268</v>
      </c>
      <c r="Z276" s="49"/>
      <c r="AA276" s="47" t="s">
        <v>2638</v>
      </c>
      <c r="AB276" s="47" t="s">
        <v>2639</v>
      </c>
      <c r="AC276" s="47" t="s">
        <v>2640</v>
      </c>
      <c r="AD276" s="50" t="s">
        <v>2641</v>
      </c>
      <c r="AE276" s="47" t="s">
        <v>2642</v>
      </c>
      <c r="AF276" s="50" t="s">
        <v>2643</v>
      </c>
      <c r="AG276" s="47" t="s">
        <v>2644</v>
      </c>
      <c r="AH276" s="47" t="s">
        <v>2645</v>
      </c>
      <c r="AI276" s="47" t="s">
        <v>2646</v>
      </c>
      <c r="AJ276" s="47" t="s">
        <v>2647</v>
      </c>
      <c r="AK276" s="43"/>
      <c r="AL276" s="36">
        <v>268</v>
      </c>
      <c r="AM276" s="37">
        <f t="shared" si="95"/>
        <v>0</v>
      </c>
      <c r="AN276" s="37">
        <f t="shared" si="96"/>
        <v>2458.8240000000001</v>
      </c>
      <c r="AO276" s="37">
        <f t="shared" si="97"/>
        <v>7629.1319999999996</v>
      </c>
      <c r="AP276" s="37">
        <f t="shared" si="98"/>
        <v>3619.02</v>
      </c>
      <c r="AQ276" s="37">
        <f t="shared" si="99"/>
        <v>3880.3319999999999</v>
      </c>
      <c r="AR276" s="37">
        <f t="shared" si="100"/>
        <v>6108.9479999999994</v>
      </c>
      <c r="AS276" s="37">
        <f t="shared" si="101"/>
        <v>4314.3719999999994</v>
      </c>
      <c r="AT276" s="37">
        <f t="shared" si="102"/>
        <v>3134.1959999999999</v>
      </c>
      <c r="AU276" s="37">
        <f t="shared" si="103"/>
        <v>3450.7679999999996</v>
      </c>
      <c r="AV276" s="37">
        <f t="shared" si="104"/>
        <v>3551.4839999999999</v>
      </c>
      <c r="AW276" s="37">
        <f t="shared" si="105"/>
        <v>3561.0360000000001</v>
      </c>
    </row>
    <row r="277" spans="1:49">
      <c r="A277" s="22">
        <v>274</v>
      </c>
      <c r="B277" s="23">
        <v>2376.21</v>
      </c>
      <c r="C277" s="23">
        <v>5147.71</v>
      </c>
      <c r="D277" s="23">
        <v>3456.77</v>
      </c>
      <c r="E277" s="23">
        <v>3660</v>
      </c>
      <c r="F277" s="23">
        <v>2856.34</v>
      </c>
      <c r="G277" s="24"/>
      <c r="H277" s="23">
        <v>2870.96</v>
      </c>
      <c r="I277" s="23">
        <v>3163.32</v>
      </c>
      <c r="J277" s="23">
        <v>2988.01</v>
      </c>
      <c r="K277" s="23">
        <v>2702.2</v>
      </c>
      <c r="M277" s="25">
        <v>269</v>
      </c>
      <c r="N277" s="26">
        <f t="shared" si="85"/>
        <v>2800.056</v>
      </c>
      <c r="O277" s="26">
        <f t="shared" si="86"/>
        <v>6057.2640000000001</v>
      </c>
      <c r="P277" s="26">
        <f t="shared" si="87"/>
        <v>4067.7479999999996</v>
      </c>
      <c r="Q277" s="26">
        <f t="shared" si="88"/>
        <v>4314.8040000000001</v>
      </c>
      <c r="R277" s="26">
        <f t="shared" si="89"/>
        <v>3364.3560000000002</v>
      </c>
      <c r="S277" s="26">
        <f t="shared" si="90"/>
        <v>0</v>
      </c>
      <c r="T277" s="26">
        <f t="shared" si="91"/>
        <v>3383.3759999999997</v>
      </c>
      <c r="U277" s="26">
        <f t="shared" si="92"/>
        <v>3726.7080000000001</v>
      </c>
      <c r="V277" s="26">
        <f t="shared" si="93"/>
        <v>3520.056</v>
      </c>
      <c r="W277" s="26">
        <f t="shared" si="94"/>
        <v>3183.48</v>
      </c>
      <c r="X277" s="43"/>
      <c r="Y277" s="46">
        <v>269</v>
      </c>
      <c r="Z277" s="49"/>
      <c r="AA277" s="47" t="s">
        <v>2648</v>
      </c>
      <c r="AB277" s="47" t="s">
        <v>2649</v>
      </c>
      <c r="AC277" s="47" t="s">
        <v>2650</v>
      </c>
      <c r="AD277" s="50" t="s">
        <v>2651</v>
      </c>
      <c r="AE277" s="47" t="s">
        <v>2652</v>
      </c>
      <c r="AF277" s="50" t="s">
        <v>2653</v>
      </c>
      <c r="AG277" s="47" t="s">
        <v>2654</v>
      </c>
      <c r="AH277" s="47" t="s">
        <v>2655</v>
      </c>
      <c r="AI277" s="47" t="s">
        <v>2656</v>
      </c>
      <c r="AJ277" s="47" t="s">
        <v>2657</v>
      </c>
      <c r="AK277" s="43"/>
      <c r="AL277" s="36">
        <v>269</v>
      </c>
      <c r="AM277" s="37">
        <f t="shared" si="95"/>
        <v>0</v>
      </c>
      <c r="AN277" s="37">
        <f t="shared" si="96"/>
        <v>2467.7999999999997</v>
      </c>
      <c r="AO277" s="37">
        <f t="shared" si="97"/>
        <v>7659.12</v>
      </c>
      <c r="AP277" s="37">
        <f t="shared" si="98"/>
        <v>3632.2679999999996</v>
      </c>
      <c r="AQ277" s="37">
        <f t="shared" si="99"/>
        <v>3893.6039999999998</v>
      </c>
      <c r="AR277" s="37">
        <f t="shared" si="100"/>
        <v>6133.26</v>
      </c>
      <c r="AS277" s="37">
        <f t="shared" si="101"/>
        <v>4329.8159999999998</v>
      </c>
      <c r="AT277" s="37">
        <f t="shared" si="102"/>
        <v>3145.884</v>
      </c>
      <c r="AU277" s="37">
        <f t="shared" si="103"/>
        <v>3463.6439999999998</v>
      </c>
      <c r="AV277" s="37">
        <f t="shared" si="104"/>
        <v>3564.7679999999996</v>
      </c>
      <c r="AW277" s="37">
        <f t="shared" si="105"/>
        <v>3574.3199999999997</v>
      </c>
    </row>
    <row r="278" spans="1:49">
      <c r="A278" s="22">
        <v>275</v>
      </c>
      <c r="B278" s="23">
        <v>2384.7800000000002</v>
      </c>
      <c r="C278" s="23">
        <v>5167.71</v>
      </c>
      <c r="D278" s="23">
        <v>3464.76</v>
      </c>
      <c r="E278" s="23">
        <v>3672.87</v>
      </c>
      <c r="F278" s="23">
        <v>2866.88</v>
      </c>
      <c r="G278" s="24"/>
      <c r="H278" s="23">
        <v>2881.25</v>
      </c>
      <c r="I278" s="23">
        <v>3174.86</v>
      </c>
      <c r="J278" s="23">
        <v>2998.93</v>
      </c>
      <c r="K278" s="23">
        <v>2712.07</v>
      </c>
      <c r="M278" s="25">
        <v>270</v>
      </c>
      <c r="N278" s="26">
        <f t="shared" si="85"/>
        <v>2810.328</v>
      </c>
      <c r="O278" s="26">
        <f t="shared" si="86"/>
        <v>6081.2640000000001</v>
      </c>
      <c r="P278" s="26">
        <f t="shared" si="87"/>
        <v>4088.1479999999997</v>
      </c>
      <c r="Q278" s="26">
        <f t="shared" si="88"/>
        <v>4330.2359999999999</v>
      </c>
      <c r="R278" s="26">
        <f t="shared" si="89"/>
        <v>3377.0039999999999</v>
      </c>
      <c r="S278" s="26">
        <f t="shared" si="90"/>
        <v>0</v>
      </c>
      <c r="T278" s="26">
        <f t="shared" si="91"/>
        <v>3395.7239999999997</v>
      </c>
      <c r="U278" s="26">
        <f t="shared" si="92"/>
        <v>3740.5679999999998</v>
      </c>
      <c r="V278" s="26">
        <f t="shared" si="93"/>
        <v>3533.172</v>
      </c>
      <c r="W278" s="26">
        <f t="shared" si="94"/>
        <v>3195.3120000000004</v>
      </c>
      <c r="X278" s="43"/>
      <c r="Y278" s="46">
        <v>270</v>
      </c>
      <c r="Z278" s="49"/>
      <c r="AA278" s="47" t="s">
        <v>2658</v>
      </c>
      <c r="AB278" s="47" t="s">
        <v>2659</v>
      </c>
      <c r="AC278" s="47" t="s">
        <v>2660</v>
      </c>
      <c r="AD278" s="50" t="s">
        <v>2661</v>
      </c>
      <c r="AE278" s="47" t="s">
        <v>2662</v>
      </c>
      <c r="AF278" s="50" t="s">
        <v>2663</v>
      </c>
      <c r="AG278" s="47" t="s">
        <v>2664</v>
      </c>
      <c r="AH278" s="47" t="s">
        <v>2665</v>
      </c>
      <c r="AI278" s="47" t="s">
        <v>2666</v>
      </c>
      <c r="AJ278" s="47" t="s">
        <v>2667</v>
      </c>
      <c r="AK278" s="43"/>
      <c r="AL278" s="36">
        <v>270</v>
      </c>
      <c r="AM278" s="37">
        <f t="shared" si="95"/>
        <v>0</v>
      </c>
      <c r="AN278" s="37">
        <f t="shared" si="96"/>
        <v>2476.7639999999997</v>
      </c>
      <c r="AO278" s="37">
        <f t="shared" si="97"/>
        <v>7689.1080000000002</v>
      </c>
      <c r="AP278" s="37">
        <f t="shared" si="98"/>
        <v>3645.5159999999996</v>
      </c>
      <c r="AQ278" s="37">
        <f t="shared" si="99"/>
        <v>3906.8759999999997</v>
      </c>
      <c r="AR278" s="37">
        <f t="shared" si="100"/>
        <v>6157.5839999999998</v>
      </c>
      <c r="AS278" s="37">
        <f t="shared" si="101"/>
        <v>4345.2479999999996</v>
      </c>
      <c r="AT278" s="37">
        <f t="shared" si="102"/>
        <v>3157.5840000000003</v>
      </c>
      <c r="AU278" s="37">
        <f t="shared" si="103"/>
        <v>3476.52</v>
      </c>
      <c r="AV278" s="37">
        <f t="shared" si="104"/>
        <v>3578.0399999999995</v>
      </c>
      <c r="AW278" s="37">
        <f t="shared" si="105"/>
        <v>3587.6039999999998</v>
      </c>
    </row>
    <row r="279" spans="1:49">
      <c r="A279" s="22">
        <v>276</v>
      </c>
      <c r="B279" s="23">
        <v>2393.34</v>
      </c>
      <c r="C279" s="23">
        <v>5187.71</v>
      </c>
      <c r="D279" s="23">
        <v>3481.76</v>
      </c>
      <c r="E279" s="23">
        <v>3685.73</v>
      </c>
      <c r="F279" s="23">
        <v>2877.43</v>
      </c>
      <c r="G279" s="24"/>
      <c r="H279" s="23">
        <v>2891.55</v>
      </c>
      <c r="I279" s="23">
        <v>3186.4</v>
      </c>
      <c r="J279" s="23">
        <v>3009.85</v>
      </c>
      <c r="K279" s="23">
        <v>2721.93</v>
      </c>
      <c r="M279" s="25">
        <v>271</v>
      </c>
      <c r="N279" s="26">
        <f t="shared" si="85"/>
        <v>2820.6120000000001</v>
      </c>
      <c r="O279" s="26">
        <f t="shared" si="86"/>
        <v>6105.2640000000001</v>
      </c>
      <c r="P279" s="26">
        <f t="shared" si="87"/>
        <v>4097.7359999999999</v>
      </c>
      <c r="Q279" s="26">
        <f t="shared" si="88"/>
        <v>4345.68</v>
      </c>
      <c r="R279" s="26">
        <f t="shared" si="89"/>
        <v>3389.6639999999998</v>
      </c>
      <c r="S279" s="26">
        <f t="shared" si="90"/>
        <v>0</v>
      </c>
      <c r="T279" s="26">
        <f t="shared" si="91"/>
        <v>3408.0840000000003</v>
      </c>
      <c r="U279" s="26">
        <f t="shared" si="92"/>
        <v>3754.4159999999997</v>
      </c>
      <c r="V279" s="26">
        <f t="shared" si="93"/>
        <v>3546.2759999999998</v>
      </c>
      <c r="W279" s="26">
        <f t="shared" si="94"/>
        <v>3207.1439999999998</v>
      </c>
      <c r="X279" s="43"/>
      <c r="Y279" s="46">
        <v>271</v>
      </c>
      <c r="Z279" s="49"/>
      <c r="AA279" s="47" t="s">
        <v>2668</v>
      </c>
      <c r="AB279" s="47" t="s">
        <v>2669</v>
      </c>
      <c r="AC279" s="47" t="s">
        <v>2670</v>
      </c>
      <c r="AD279" s="50" t="s">
        <v>2671</v>
      </c>
      <c r="AE279" s="47" t="s">
        <v>2672</v>
      </c>
      <c r="AF279" s="50" t="s">
        <v>2673</v>
      </c>
      <c r="AG279" s="47" t="s">
        <v>2674</v>
      </c>
      <c r="AH279" s="47" t="s">
        <v>2675</v>
      </c>
      <c r="AI279" s="47" t="s">
        <v>2676</v>
      </c>
      <c r="AJ279" s="47" t="s">
        <v>2677</v>
      </c>
      <c r="AK279" s="43"/>
      <c r="AL279" s="36">
        <v>271</v>
      </c>
      <c r="AM279" s="37">
        <f t="shared" si="95"/>
        <v>0</v>
      </c>
      <c r="AN279" s="37">
        <f t="shared" si="96"/>
        <v>2485.7399999999998</v>
      </c>
      <c r="AO279" s="37">
        <f t="shared" si="97"/>
        <v>7719.0959999999995</v>
      </c>
      <c r="AP279" s="37">
        <f t="shared" si="98"/>
        <v>3658.7759999999998</v>
      </c>
      <c r="AQ279" s="37">
        <f t="shared" si="99"/>
        <v>3920.1479999999997</v>
      </c>
      <c r="AR279" s="37">
        <f t="shared" si="100"/>
        <v>6181.8959999999997</v>
      </c>
      <c r="AS279" s="37">
        <f t="shared" si="101"/>
        <v>4360.692</v>
      </c>
      <c r="AT279" s="37">
        <f t="shared" si="102"/>
        <v>3169.2719999999999</v>
      </c>
      <c r="AU279" s="37">
        <f t="shared" si="103"/>
        <v>3489.3959999999997</v>
      </c>
      <c r="AV279" s="37">
        <f t="shared" si="104"/>
        <v>3591.3120000000004</v>
      </c>
      <c r="AW279" s="37">
        <f t="shared" si="105"/>
        <v>3600.9</v>
      </c>
    </row>
    <row r="280" spans="1:49">
      <c r="A280" s="22">
        <v>277</v>
      </c>
      <c r="B280" s="23">
        <v>2401.91</v>
      </c>
      <c r="C280" s="23">
        <v>5207.71</v>
      </c>
      <c r="D280" s="23">
        <v>3489.75</v>
      </c>
      <c r="E280" s="23">
        <v>3698.6</v>
      </c>
      <c r="F280" s="23">
        <v>2887.97</v>
      </c>
      <c r="G280" s="24"/>
      <c r="H280" s="23">
        <v>2901.85</v>
      </c>
      <c r="I280" s="23">
        <v>3197.95</v>
      </c>
      <c r="J280" s="23">
        <v>3020.78</v>
      </c>
      <c r="K280" s="23">
        <v>2731.79</v>
      </c>
      <c r="M280" s="25">
        <v>272</v>
      </c>
      <c r="N280" s="26">
        <f t="shared" si="85"/>
        <v>2830.8959999999997</v>
      </c>
      <c r="O280" s="26">
        <f t="shared" si="86"/>
        <v>6129.2640000000001</v>
      </c>
      <c r="P280" s="26">
        <f t="shared" si="87"/>
        <v>4118.1360000000004</v>
      </c>
      <c r="Q280" s="26">
        <f t="shared" si="88"/>
        <v>4361.1239999999998</v>
      </c>
      <c r="R280" s="26">
        <f t="shared" si="89"/>
        <v>3402.3120000000004</v>
      </c>
      <c r="S280" s="26">
        <f t="shared" si="90"/>
        <v>0</v>
      </c>
      <c r="T280" s="26">
        <f t="shared" si="91"/>
        <v>3420.444</v>
      </c>
      <c r="U280" s="26">
        <f t="shared" si="92"/>
        <v>3768.2639999999997</v>
      </c>
      <c r="V280" s="26">
        <f t="shared" si="93"/>
        <v>3559.3919999999998</v>
      </c>
      <c r="W280" s="26">
        <f t="shared" si="94"/>
        <v>3218.9879999999998</v>
      </c>
      <c r="X280" s="43"/>
      <c r="Y280" s="46">
        <v>272</v>
      </c>
      <c r="Z280" s="49"/>
      <c r="AA280" s="47" t="s">
        <v>2678</v>
      </c>
      <c r="AB280" s="47" t="s">
        <v>2679</v>
      </c>
      <c r="AC280" s="47" t="s">
        <v>2680</v>
      </c>
      <c r="AD280" s="50" t="s">
        <v>2681</v>
      </c>
      <c r="AE280" s="47" t="s">
        <v>2682</v>
      </c>
      <c r="AF280" s="50" t="s">
        <v>2683</v>
      </c>
      <c r="AG280" s="47" t="s">
        <v>2684</v>
      </c>
      <c r="AH280" s="47" t="s">
        <v>2685</v>
      </c>
      <c r="AI280" s="47" t="s">
        <v>2686</v>
      </c>
      <c r="AJ280" s="47" t="s">
        <v>2687</v>
      </c>
      <c r="AK280" s="43"/>
      <c r="AL280" s="36">
        <v>272</v>
      </c>
      <c r="AM280" s="37">
        <f t="shared" si="95"/>
        <v>0</v>
      </c>
      <c r="AN280" s="37">
        <f t="shared" si="96"/>
        <v>2494.7040000000002</v>
      </c>
      <c r="AO280" s="37">
        <f t="shared" si="97"/>
        <v>7749.0839999999989</v>
      </c>
      <c r="AP280" s="37">
        <f t="shared" si="98"/>
        <v>3672.0239999999999</v>
      </c>
      <c r="AQ280" s="37">
        <f t="shared" si="99"/>
        <v>3933.4319999999998</v>
      </c>
      <c r="AR280" s="37">
        <f t="shared" si="100"/>
        <v>6206.22</v>
      </c>
      <c r="AS280" s="37">
        <f t="shared" si="101"/>
        <v>4376.1239999999998</v>
      </c>
      <c r="AT280" s="37">
        <f t="shared" si="102"/>
        <v>3180.9719999999998</v>
      </c>
      <c r="AU280" s="37">
        <f t="shared" si="103"/>
        <v>3502.2719999999999</v>
      </c>
      <c r="AV280" s="37">
        <f t="shared" si="104"/>
        <v>3604.596</v>
      </c>
      <c r="AW280" s="37">
        <f t="shared" si="105"/>
        <v>3614.1840000000002</v>
      </c>
    </row>
    <row r="281" spans="1:49">
      <c r="A281" s="22">
        <v>278</v>
      </c>
      <c r="B281" s="23">
        <v>2410.48</v>
      </c>
      <c r="C281" s="23">
        <v>5227.71</v>
      </c>
      <c r="D281" s="23">
        <v>3506.75</v>
      </c>
      <c r="E281" s="23">
        <v>3711.47</v>
      </c>
      <c r="F281" s="23">
        <v>2898.51</v>
      </c>
      <c r="G281" s="24"/>
      <c r="H281" s="23">
        <v>2912.14</v>
      </c>
      <c r="I281" s="23">
        <v>3209.5</v>
      </c>
      <c r="J281" s="23">
        <v>3031.7</v>
      </c>
      <c r="K281" s="23">
        <v>2741.65</v>
      </c>
      <c r="M281" s="25">
        <v>273</v>
      </c>
      <c r="N281" s="26">
        <f t="shared" si="85"/>
        <v>2841.1679999999997</v>
      </c>
      <c r="O281" s="26">
        <f t="shared" si="86"/>
        <v>6153.2519999999995</v>
      </c>
      <c r="P281" s="26">
        <f t="shared" si="87"/>
        <v>4127.7240000000002</v>
      </c>
      <c r="Q281" s="26">
        <f t="shared" si="88"/>
        <v>4376.5559999999996</v>
      </c>
      <c r="R281" s="26">
        <f t="shared" si="89"/>
        <v>3414.96</v>
      </c>
      <c r="S281" s="26">
        <f t="shared" si="90"/>
        <v>0</v>
      </c>
      <c r="T281" s="26">
        <f t="shared" si="91"/>
        <v>3432.7919999999999</v>
      </c>
      <c r="U281" s="26">
        <f t="shared" si="92"/>
        <v>3782.1239999999998</v>
      </c>
      <c r="V281" s="26">
        <f t="shared" si="93"/>
        <v>3572.4959999999996</v>
      </c>
      <c r="W281" s="26">
        <f t="shared" si="94"/>
        <v>3230.808</v>
      </c>
      <c r="X281" s="43"/>
      <c r="Y281" s="46">
        <v>273</v>
      </c>
      <c r="Z281" s="49"/>
      <c r="AA281" s="47" t="s">
        <v>2688</v>
      </c>
      <c r="AB281" s="47" t="s">
        <v>2689</v>
      </c>
      <c r="AC281" s="47" t="s">
        <v>2690</v>
      </c>
      <c r="AD281" s="50" t="s">
        <v>2691</v>
      </c>
      <c r="AE281" s="47" t="s">
        <v>2692</v>
      </c>
      <c r="AF281" s="50" t="s">
        <v>2693</v>
      </c>
      <c r="AG281" s="47" t="s">
        <v>2694</v>
      </c>
      <c r="AH281" s="47" t="s">
        <v>2695</v>
      </c>
      <c r="AI281" s="47" t="s">
        <v>2696</v>
      </c>
      <c r="AJ281" s="47" t="s">
        <v>2697</v>
      </c>
      <c r="AK281" s="43"/>
      <c r="AL281" s="36">
        <v>273</v>
      </c>
      <c r="AM281" s="37">
        <f t="shared" si="95"/>
        <v>0</v>
      </c>
      <c r="AN281" s="37">
        <f t="shared" si="96"/>
        <v>2503.6799999999998</v>
      </c>
      <c r="AO281" s="37">
        <f t="shared" si="97"/>
        <v>7779.0720000000001</v>
      </c>
      <c r="AP281" s="37">
        <f t="shared" si="98"/>
        <v>3685.2719999999999</v>
      </c>
      <c r="AQ281" s="37">
        <f t="shared" si="99"/>
        <v>3946.7039999999997</v>
      </c>
      <c r="AR281" s="37">
        <f t="shared" si="100"/>
        <v>6230.5319999999992</v>
      </c>
      <c r="AS281" s="37">
        <f t="shared" si="101"/>
        <v>4391.5679999999993</v>
      </c>
      <c r="AT281" s="37">
        <f t="shared" si="102"/>
        <v>3192.6600000000003</v>
      </c>
      <c r="AU281" s="37">
        <f t="shared" si="103"/>
        <v>3515.1479999999997</v>
      </c>
      <c r="AV281" s="37">
        <f t="shared" si="104"/>
        <v>3617.8679999999999</v>
      </c>
      <c r="AW281" s="37">
        <f t="shared" si="105"/>
        <v>3627.4679999999998</v>
      </c>
    </row>
    <row r="282" spans="1:49">
      <c r="A282" s="22">
        <v>279</v>
      </c>
      <c r="B282" s="23">
        <v>2419.04</v>
      </c>
      <c r="C282" s="23">
        <v>5247.71</v>
      </c>
      <c r="D282" s="23">
        <v>3514.74</v>
      </c>
      <c r="E282" s="23">
        <v>3724.33</v>
      </c>
      <c r="F282" s="23">
        <v>2909.05</v>
      </c>
      <c r="G282" s="24"/>
      <c r="H282" s="23">
        <v>2922.44</v>
      </c>
      <c r="I282" s="23">
        <v>3221.04</v>
      </c>
      <c r="J282" s="23">
        <v>3042.63</v>
      </c>
      <c r="K282" s="23">
        <v>2751.52</v>
      </c>
      <c r="M282" s="25">
        <v>274</v>
      </c>
      <c r="N282" s="26">
        <f t="shared" si="85"/>
        <v>2851.4519999999998</v>
      </c>
      <c r="O282" s="26">
        <f t="shared" si="86"/>
        <v>6177.2519999999995</v>
      </c>
      <c r="P282" s="26">
        <f t="shared" si="87"/>
        <v>4148.1239999999998</v>
      </c>
      <c r="Q282" s="26">
        <f t="shared" si="88"/>
        <v>4392</v>
      </c>
      <c r="R282" s="26">
        <f t="shared" si="89"/>
        <v>3427.6080000000002</v>
      </c>
      <c r="S282" s="26">
        <f t="shared" si="90"/>
        <v>0</v>
      </c>
      <c r="T282" s="26">
        <f t="shared" si="91"/>
        <v>3445.152</v>
      </c>
      <c r="U282" s="26">
        <f t="shared" si="92"/>
        <v>3795.9839999999999</v>
      </c>
      <c r="V282" s="26">
        <f t="shared" si="93"/>
        <v>3585.6120000000001</v>
      </c>
      <c r="W282" s="26">
        <f t="shared" si="94"/>
        <v>3242.64</v>
      </c>
      <c r="X282" s="43"/>
      <c r="Y282" s="46">
        <v>274</v>
      </c>
      <c r="Z282" s="49"/>
      <c r="AA282" s="47" t="s">
        <v>2698</v>
      </c>
      <c r="AB282" s="47" t="s">
        <v>2699</v>
      </c>
      <c r="AC282" s="47" t="s">
        <v>2700</v>
      </c>
      <c r="AD282" s="50" t="s">
        <v>2701</v>
      </c>
      <c r="AE282" s="47" t="s">
        <v>2702</v>
      </c>
      <c r="AF282" s="50" t="s">
        <v>2703</v>
      </c>
      <c r="AG282" s="47" t="s">
        <v>2704</v>
      </c>
      <c r="AH282" s="47" t="s">
        <v>2705</v>
      </c>
      <c r="AI282" s="47" t="s">
        <v>2706</v>
      </c>
      <c r="AJ282" s="47" t="s">
        <v>2707</v>
      </c>
      <c r="AK282" s="43"/>
      <c r="AL282" s="36">
        <v>274</v>
      </c>
      <c r="AM282" s="37">
        <f t="shared" si="95"/>
        <v>0</v>
      </c>
      <c r="AN282" s="37">
        <f t="shared" si="96"/>
        <v>2512.6439999999998</v>
      </c>
      <c r="AO282" s="37">
        <f t="shared" si="97"/>
        <v>7809.0599999999995</v>
      </c>
      <c r="AP282" s="37">
        <f t="shared" si="98"/>
        <v>3698.5320000000002</v>
      </c>
      <c r="AQ282" s="37">
        <f t="shared" si="99"/>
        <v>3959.9759999999997</v>
      </c>
      <c r="AR282" s="37">
        <f t="shared" si="100"/>
        <v>6254.8559999999998</v>
      </c>
      <c r="AS282" s="37">
        <f t="shared" si="101"/>
        <v>4407</v>
      </c>
      <c r="AT282" s="37">
        <f t="shared" si="102"/>
        <v>3204.36</v>
      </c>
      <c r="AU282" s="37">
        <f t="shared" si="103"/>
        <v>3528.0239999999999</v>
      </c>
      <c r="AV282" s="37">
        <f t="shared" si="104"/>
        <v>3631.14</v>
      </c>
      <c r="AW282" s="37">
        <f t="shared" si="105"/>
        <v>3640.7639999999997</v>
      </c>
    </row>
    <row r="283" spans="1:49">
      <c r="A283" s="22">
        <v>280</v>
      </c>
      <c r="B283" s="23">
        <v>2427.61</v>
      </c>
      <c r="C283" s="23">
        <v>5267.71</v>
      </c>
      <c r="D283" s="23">
        <v>3531.74</v>
      </c>
      <c r="E283" s="23">
        <v>3737.2</v>
      </c>
      <c r="F283" s="23">
        <v>2919.6</v>
      </c>
      <c r="G283" s="24"/>
      <c r="H283" s="23">
        <v>2932.74</v>
      </c>
      <c r="I283" s="23">
        <v>3232.58</v>
      </c>
      <c r="J283" s="23">
        <v>3053.55</v>
      </c>
      <c r="K283" s="23">
        <v>2761.38</v>
      </c>
      <c r="M283" s="25">
        <v>275</v>
      </c>
      <c r="N283" s="26">
        <f t="shared" si="85"/>
        <v>2861.7360000000003</v>
      </c>
      <c r="O283" s="26">
        <f t="shared" si="86"/>
        <v>6201.2519999999995</v>
      </c>
      <c r="P283" s="26">
        <f t="shared" si="87"/>
        <v>4157.7120000000004</v>
      </c>
      <c r="Q283" s="26">
        <f t="shared" si="88"/>
        <v>4407.4439999999995</v>
      </c>
      <c r="R283" s="26">
        <f t="shared" si="89"/>
        <v>3440.2559999999999</v>
      </c>
      <c r="S283" s="26">
        <f t="shared" si="90"/>
        <v>0</v>
      </c>
      <c r="T283" s="26">
        <f t="shared" si="91"/>
        <v>3457.5</v>
      </c>
      <c r="U283" s="26">
        <f t="shared" si="92"/>
        <v>3809.8319999999999</v>
      </c>
      <c r="V283" s="26">
        <f t="shared" si="93"/>
        <v>3598.7159999999999</v>
      </c>
      <c r="W283" s="26">
        <f t="shared" si="94"/>
        <v>3254.4839999999999</v>
      </c>
      <c r="X283" s="43"/>
      <c r="Y283" s="46">
        <v>275</v>
      </c>
      <c r="Z283" s="49"/>
      <c r="AA283" s="47" t="s">
        <v>2708</v>
      </c>
      <c r="AB283" s="47" t="s">
        <v>2709</v>
      </c>
      <c r="AC283" s="47" t="s">
        <v>2710</v>
      </c>
      <c r="AD283" s="50" t="s">
        <v>2711</v>
      </c>
      <c r="AE283" s="47" t="s">
        <v>2712</v>
      </c>
      <c r="AF283" s="50" t="s">
        <v>2713</v>
      </c>
      <c r="AG283" s="47" t="s">
        <v>2714</v>
      </c>
      <c r="AH283" s="47" t="s">
        <v>2715</v>
      </c>
      <c r="AI283" s="47" t="s">
        <v>2716</v>
      </c>
      <c r="AJ283" s="47" t="s">
        <v>2717</v>
      </c>
      <c r="AK283" s="43"/>
      <c r="AL283" s="36">
        <v>275</v>
      </c>
      <c r="AM283" s="37">
        <f t="shared" si="95"/>
        <v>0</v>
      </c>
      <c r="AN283" s="37">
        <f t="shared" si="96"/>
        <v>2521.62</v>
      </c>
      <c r="AO283" s="37">
        <f t="shared" si="97"/>
        <v>7839.0479999999998</v>
      </c>
      <c r="AP283" s="37">
        <f t="shared" si="98"/>
        <v>3711.7799999999997</v>
      </c>
      <c r="AQ283" s="37">
        <f t="shared" si="99"/>
        <v>3973.2479999999996</v>
      </c>
      <c r="AR283" s="37">
        <f t="shared" si="100"/>
        <v>6279.1680000000006</v>
      </c>
      <c r="AS283" s="37">
        <f t="shared" si="101"/>
        <v>4422.4319999999998</v>
      </c>
      <c r="AT283" s="37">
        <f t="shared" si="102"/>
        <v>3216.06</v>
      </c>
      <c r="AU283" s="37">
        <f t="shared" si="103"/>
        <v>3540.9</v>
      </c>
      <c r="AV283" s="37">
        <f t="shared" si="104"/>
        <v>3644.4120000000003</v>
      </c>
      <c r="AW283" s="37">
        <f t="shared" si="105"/>
        <v>3654.0479999999998</v>
      </c>
    </row>
    <row r="284" spans="1:49">
      <c r="A284" s="22">
        <v>281</v>
      </c>
      <c r="B284" s="23">
        <v>2436.1799999999998</v>
      </c>
      <c r="C284" s="23">
        <v>5287.71</v>
      </c>
      <c r="D284" s="23">
        <v>3539.73</v>
      </c>
      <c r="E284" s="23">
        <v>3750.07</v>
      </c>
      <c r="F284" s="23">
        <v>2930.14</v>
      </c>
      <c r="G284" s="24"/>
      <c r="H284" s="23">
        <v>2943.03</v>
      </c>
      <c r="I284" s="23">
        <v>3244.13</v>
      </c>
      <c r="J284" s="23">
        <v>3064.48</v>
      </c>
      <c r="K284" s="23">
        <v>2771.24</v>
      </c>
      <c r="M284" s="25">
        <v>276</v>
      </c>
      <c r="N284" s="26">
        <f t="shared" si="85"/>
        <v>2872.0080000000003</v>
      </c>
      <c r="O284" s="26">
        <f t="shared" si="86"/>
        <v>6225.2519999999995</v>
      </c>
      <c r="P284" s="26">
        <f t="shared" si="87"/>
        <v>4178.1120000000001</v>
      </c>
      <c r="Q284" s="26">
        <f t="shared" si="88"/>
        <v>4422.8760000000002</v>
      </c>
      <c r="R284" s="26">
        <f t="shared" si="89"/>
        <v>3452.9159999999997</v>
      </c>
      <c r="S284" s="26">
        <f t="shared" si="90"/>
        <v>0</v>
      </c>
      <c r="T284" s="26">
        <f t="shared" si="91"/>
        <v>3469.86</v>
      </c>
      <c r="U284" s="26">
        <f t="shared" si="92"/>
        <v>3823.68</v>
      </c>
      <c r="V284" s="26">
        <f t="shared" si="93"/>
        <v>3611.8199999999997</v>
      </c>
      <c r="W284" s="26">
        <f t="shared" si="94"/>
        <v>3266.3159999999998</v>
      </c>
      <c r="X284" s="43"/>
      <c r="Y284" s="46">
        <v>276</v>
      </c>
      <c r="Z284" s="49"/>
      <c r="AA284" s="47" t="s">
        <v>2718</v>
      </c>
      <c r="AB284" s="47" t="s">
        <v>2719</v>
      </c>
      <c r="AC284" s="47" t="s">
        <v>2720</v>
      </c>
      <c r="AD284" s="50" t="s">
        <v>2721</v>
      </c>
      <c r="AE284" s="47" t="s">
        <v>2722</v>
      </c>
      <c r="AF284" s="50" t="s">
        <v>2723</v>
      </c>
      <c r="AG284" s="47" t="s">
        <v>2724</v>
      </c>
      <c r="AH284" s="47" t="s">
        <v>2725</v>
      </c>
      <c r="AI284" s="47" t="s">
        <v>2726</v>
      </c>
      <c r="AJ284" s="47" t="s">
        <v>2727</v>
      </c>
      <c r="AK284" s="43"/>
      <c r="AL284" s="36">
        <v>276</v>
      </c>
      <c r="AM284" s="37">
        <f t="shared" si="95"/>
        <v>0</v>
      </c>
      <c r="AN284" s="37">
        <f t="shared" si="96"/>
        <v>2530.5840000000003</v>
      </c>
      <c r="AO284" s="37">
        <f t="shared" si="97"/>
        <v>7869.0359999999991</v>
      </c>
      <c r="AP284" s="37">
        <f t="shared" si="98"/>
        <v>3725.0279999999998</v>
      </c>
      <c r="AQ284" s="37">
        <f t="shared" si="99"/>
        <v>3986.5199999999995</v>
      </c>
      <c r="AR284" s="37">
        <f t="shared" si="100"/>
        <v>6303.4919999999993</v>
      </c>
      <c r="AS284" s="37">
        <f t="shared" si="101"/>
        <v>4437.8760000000002</v>
      </c>
      <c r="AT284" s="37">
        <f t="shared" si="102"/>
        <v>3227.748</v>
      </c>
      <c r="AU284" s="37">
        <f t="shared" si="103"/>
        <v>3553.7759999999998</v>
      </c>
      <c r="AV284" s="37">
        <f t="shared" si="104"/>
        <v>3657.6959999999999</v>
      </c>
      <c r="AW284" s="37">
        <f t="shared" si="105"/>
        <v>3667.3319999999999</v>
      </c>
    </row>
    <row r="285" spans="1:49">
      <c r="A285" s="22">
        <v>282</v>
      </c>
      <c r="B285" s="23">
        <v>2444.7399999999998</v>
      </c>
      <c r="C285" s="23">
        <v>5307.71</v>
      </c>
      <c r="D285" s="23">
        <v>3556.73</v>
      </c>
      <c r="E285" s="23">
        <v>3762.93</v>
      </c>
      <c r="F285" s="23">
        <v>2940.68</v>
      </c>
      <c r="G285" s="24"/>
      <c r="H285" s="23">
        <v>2953.33</v>
      </c>
      <c r="I285" s="23">
        <v>3255.68</v>
      </c>
      <c r="J285" s="23">
        <v>3075.4</v>
      </c>
      <c r="K285" s="23">
        <v>2781.11</v>
      </c>
      <c r="M285" s="25">
        <v>277</v>
      </c>
      <c r="N285" s="26">
        <f t="shared" si="85"/>
        <v>2882.2919999999999</v>
      </c>
      <c r="O285" s="26">
        <f t="shared" si="86"/>
        <v>6249.2519999999995</v>
      </c>
      <c r="P285" s="26">
        <f t="shared" si="87"/>
        <v>4187.7</v>
      </c>
      <c r="Q285" s="26">
        <f t="shared" si="88"/>
        <v>4438.32</v>
      </c>
      <c r="R285" s="26">
        <f t="shared" si="89"/>
        <v>3465.5639999999999</v>
      </c>
      <c r="S285" s="26">
        <f t="shared" si="90"/>
        <v>0</v>
      </c>
      <c r="T285" s="26">
        <f t="shared" si="91"/>
        <v>3482.22</v>
      </c>
      <c r="U285" s="26">
        <f t="shared" si="92"/>
        <v>3837.5399999999995</v>
      </c>
      <c r="V285" s="26">
        <f t="shared" si="93"/>
        <v>3624.9360000000001</v>
      </c>
      <c r="W285" s="26">
        <f t="shared" si="94"/>
        <v>3278.1479999999997</v>
      </c>
      <c r="X285" s="43"/>
      <c r="Y285" s="46">
        <v>277</v>
      </c>
      <c r="Z285" s="49"/>
      <c r="AA285" s="47" t="s">
        <v>2728</v>
      </c>
      <c r="AB285" s="47" t="s">
        <v>2729</v>
      </c>
      <c r="AC285" s="47" t="s">
        <v>2730</v>
      </c>
      <c r="AD285" s="50" t="s">
        <v>2731</v>
      </c>
      <c r="AE285" s="47" t="s">
        <v>2732</v>
      </c>
      <c r="AF285" s="50" t="s">
        <v>2733</v>
      </c>
      <c r="AG285" s="47" t="s">
        <v>2734</v>
      </c>
      <c r="AH285" s="47" t="s">
        <v>2735</v>
      </c>
      <c r="AI285" s="47" t="s">
        <v>2736</v>
      </c>
      <c r="AJ285" s="47" t="s">
        <v>2737</v>
      </c>
      <c r="AK285" s="43"/>
      <c r="AL285" s="36">
        <v>277</v>
      </c>
      <c r="AM285" s="37">
        <f t="shared" si="95"/>
        <v>0</v>
      </c>
      <c r="AN285" s="37">
        <f t="shared" si="96"/>
        <v>2539.5479999999998</v>
      </c>
      <c r="AO285" s="37">
        <f t="shared" si="97"/>
        <v>7899.0240000000003</v>
      </c>
      <c r="AP285" s="37">
        <f t="shared" si="98"/>
        <v>3738.2879999999996</v>
      </c>
      <c r="AQ285" s="37">
        <f t="shared" si="99"/>
        <v>3999.8040000000001</v>
      </c>
      <c r="AR285" s="37">
        <f t="shared" si="100"/>
        <v>6327.8040000000001</v>
      </c>
      <c r="AS285" s="37">
        <f t="shared" si="101"/>
        <v>4453.308</v>
      </c>
      <c r="AT285" s="37">
        <f t="shared" si="102"/>
        <v>3239.4479999999999</v>
      </c>
      <c r="AU285" s="37">
        <f t="shared" si="103"/>
        <v>3566.652</v>
      </c>
      <c r="AV285" s="37">
        <f t="shared" si="104"/>
        <v>3670.9679999999998</v>
      </c>
      <c r="AW285" s="37">
        <f t="shared" si="105"/>
        <v>3680.6159999999995</v>
      </c>
    </row>
    <row r="286" spans="1:49">
      <c r="A286" s="22">
        <v>283</v>
      </c>
      <c r="B286" s="23">
        <v>2453.31</v>
      </c>
      <c r="C286" s="23">
        <v>5327.71</v>
      </c>
      <c r="D286" s="23">
        <v>3564.72</v>
      </c>
      <c r="E286" s="23">
        <v>3775.8</v>
      </c>
      <c r="F286" s="23">
        <v>2951.22</v>
      </c>
      <c r="G286" s="24"/>
      <c r="H286" s="23">
        <v>2963.63</v>
      </c>
      <c r="I286" s="23">
        <v>3267.21</v>
      </c>
      <c r="J286" s="23">
        <v>3086.32</v>
      </c>
      <c r="K286" s="23">
        <v>2790.97</v>
      </c>
      <c r="M286" s="25">
        <v>278</v>
      </c>
      <c r="N286" s="26">
        <f t="shared" si="85"/>
        <v>2892.576</v>
      </c>
      <c r="O286" s="26">
        <f t="shared" si="86"/>
        <v>6273.2519999999995</v>
      </c>
      <c r="P286" s="26">
        <f t="shared" si="87"/>
        <v>4208.0999999999995</v>
      </c>
      <c r="Q286" s="26">
        <f t="shared" si="88"/>
        <v>4453.7639999999992</v>
      </c>
      <c r="R286" s="26">
        <f t="shared" si="89"/>
        <v>3478.212</v>
      </c>
      <c r="S286" s="26">
        <f t="shared" si="90"/>
        <v>0</v>
      </c>
      <c r="T286" s="26">
        <f t="shared" si="91"/>
        <v>3494.5679999999998</v>
      </c>
      <c r="U286" s="26">
        <f t="shared" si="92"/>
        <v>3851.3999999999996</v>
      </c>
      <c r="V286" s="26">
        <f t="shared" si="93"/>
        <v>3638.0399999999995</v>
      </c>
      <c r="W286" s="26">
        <f t="shared" si="94"/>
        <v>3289.98</v>
      </c>
      <c r="X286" s="43"/>
      <c r="Y286" s="46">
        <v>278</v>
      </c>
      <c r="Z286" s="49"/>
      <c r="AA286" s="47" t="s">
        <v>2738</v>
      </c>
      <c r="AB286" s="47" t="s">
        <v>2739</v>
      </c>
      <c r="AC286" s="47" t="s">
        <v>2740</v>
      </c>
      <c r="AD286" s="50" t="s">
        <v>2741</v>
      </c>
      <c r="AE286" s="47" t="s">
        <v>2742</v>
      </c>
      <c r="AF286" s="50" t="s">
        <v>2743</v>
      </c>
      <c r="AG286" s="47" t="s">
        <v>2744</v>
      </c>
      <c r="AH286" s="47" t="s">
        <v>2745</v>
      </c>
      <c r="AI286" s="47" t="s">
        <v>2746</v>
      </c>
      <c r="AJ286" s="47" t="s">
        <v>2747</v>
      </c>
      <c r="AK286" s="43"/>
      <c r="AL286" s="36">
        <v>278</v>
      </c>
      <c r="AM286" s="37">
        <f t="shared" si="95"/>
        <v>0</v>
      </c>
      <c r="AN286" s="37">
        <f t="shared" si="96"/>
        <v>2548.5239999999999</v>
      </c>
      <c r="AO286" s="37">
        <f t="shared" si="97"/>
        <v>7929.0119999999997</v>
      </c>
      <c r="AP286" s="37">
        <f t="shared" si="98"/>
        <v>3751.5360000000001</v>
      </c>
      <c r="AQ286" s="37">
        <f t="shared" si="99"/>
        <v>4013.076</v>
      </c>
      <c r="AR286" s="37">
        <f t="shared" si="100"/>
        <v>6352.1279999999997</v>
      </c>
      <c r="AS286" s="37">
        <f t="shared" si="101"/>
        <v>4468.7519999999995</v>
      </c>
      <c r="AT286" s="37">
        <f t="shared" si="102"/>
        <v>3251.136</v>
      </c>
      <c r="AU286" s="37">
        <f t="shared" si="103"/>
        <v>3579.5279999999998</v>
      </c>
      <c r="AV286" s="37">
        <f t="shared" si="104"/>
        <v>3684.24</v>
      </c>
      <c r="AW286" s="37">
        <f t="shared" si="105"/>
        <v>3693.9120000000003</v>
      </c>
    </row>
    <row r="287" spans="1:49">
      <c r="A287" s="22">
        <v>284</v>
      </c>
      <c r="B287" s="23">
        <v>2461.88</v>
      </c>
      <c r="C287" s="23">
        <v>5347.71</v>
      </c>
      <c r="D287" s="23">
        <v>3581.72</v>
      </c>
      <c r="E287" s="23">
        <v>3788.67</v>
      </c>
      <c r="F287" s="23">
        <v>2961.76</v>
      </c>
      <c r="G287" s="24"/>
      <c r="H287" s="23">
        <v>2973.92</v>
      </c>
      <c r="I287" s="23">
        <v>3278.76</v>
      </c>
      <c r="J287" s="23">
        <v>3097.25</v>
      </c>
      <c r="K287" s="23">
        <v>2800.82</v>
      </c>
      <c r="M287" s="25">
        <v>279</v>
      </c>
      <c r="N287" s="26">
        <f t="shared" si="85"/>
        <v>2902.848</v>
      </c>
      <c r="O287" s="26">
        <f t="shared" si="86"/>
        <v>6297.2519999999995</v>
      </c>
      <c r="P287" s="26">
        <f t="shared" si="87"/>
        <v>4217.6879999999992</v>
      </c>
      <c r="Q287" s="26">
        <f t="shared" si="88"/>
        <v>4469.1959999999999</v>
      </c>
      <c r="R287" s="26">
        <f t="shared" si="89"/>
        <v>3490.86</v>
      </c>
      <c r="S287" s="26">
        <f t="shared" si="90"/>
        <v>0</v>
      </c>
      <c r="T287" s="26">
        <f t="shared" si="91"/>
        <v>3506.9279999999999</v>
      </c>
      <c r="U287" s="26">
        <f t="shared" si="92"/>
        <v>3865.2479999999996</v>
      </c>
      <c r="V287" s="26">
        <f t="shared" si="93"/>
        <v>3651.1559999999999</v>
      </c>
      <c r="W287" s="26">
        <f t="shared" si="94"/>
        <v>3301.8240000000001</v>
      </c>
      <c r="X287" s="43"/>
      <c r="Y287" s="46">
        <v>279</v>
      </c>
      <c r="Z287" s="49"/>
      <c r="AA287" s="47" t="s">
        <v>2748</v>
      </c>
      <c r="AB287" s="47" t="s">
        <v>2749</v>
      </c>
      <c r="AC287" s="47" t="s">
        <v>2750</v>
      </c>
      <c r="AD287" s="50" t="s">
        <v>2751</v>
      </c>
      <c r="AE287" s="47" t="s">
        <v>2752</v>
      </c>
      <c r="AF287" s="50" t="s">
        <v>2753</v>
      </c>
      <c r="AG287" s="47" t="s">
        <v>2754</v>
      </c>
      <c r="AH287" s="47" t="s">
        <v>2755</v>
      </c>
      <c r="AI287" s="47" t="s">
        <v>2756</v>
      </c>
      <c r="AJ287" s="47" t="s">
        <v>2757</v>
      </c>
      <c r="AK287" s="43"/>
      <c r="AL287" s="36">
        <v>279</v>
      </c>
      <c r="AM287" s="37">
        <f t="shared" si="95"/>
        <v>0</v>
      </c>
      <c r="AN287" s="37">
        <f t="shared" si="96"/>
        <v>2557.4879999999998</v>
      </c>
      <c r="AO287" s="37">
        <f t="shared" si="97"/>
        <v>7959</v>
      </c>
      <c r="AP287" s="37">
        <f t="shared" si="98"/>
        <v>3764.7840000000001</v>
      </c>
      <c r="AQ287" s="37">
        <f t="shared" si="99"/>
        <v>4026.348</v>
      </c>
      <c r="AR287" s="37">
        <f t="shared" si="100"/>
        <v>6376.44</v>
      </c>
      <c r="AS287" s="37">
        <f t="shared" si="101"/>
        <v>4484.1840000000002</v>
      </c>
      <c r="AT287" s="37">
        <f t="shared" si="102"/>
        <v>3262.8360000000002</v>
      </c>
      <c r="AU287" s="37">
        <f t="shared" si="103"/>
        <v>3592.404</v>
      </c>
      <c r="AV287" s="37">
        <f t="shared" si="104"/>
        <v>3697.5239999999999</v>
      </c>
      <c r="AW287" s="37">
        <f t="shared" si="105"/>
        <v>3707.1959999999999</v>
      </c>
    </row>
    <row r="288" spans="1:49">
      <c r="A288" s="22">
        <v>285</v>
      </c>
      <c r="B288" s="23">
        <v>2470.44</v>
      </c>
      <c r="C288" s="23">
        <v>5367.7</v>
      </c>
      <c r="D288" s="23">
        <v>3589.71</v>
      </c>
      <c r="E288" s="23">
        <v>3801.53</v>
      </c>
      <c r="F288" s="23">
        <v>2972.31</v>
      </c>
      <c r="G288" s="24"/>
      <c r="H288" s="23">
        <v>2984.22</v>
      </c>
      <c r="I288" s="23">
        <v>3290.31</v>
      </c>
      <c r="J288" s="23">
        <v>3108.17</v>
      </c>
      <c r="K288" s="23">
        <v>2810.69</v>
      </c>
      <c r="M288" s="25">
        <v>280</v>
      </c>
      <c r="N288" s="26">
        <f t="shared" si="85"/>
        <v>2913.1320000000001</v>
      </c>
      <c r="O288" s="26">
        <f t="shared" si="86"/>
        <v>6321.2519999999995</v>
      </c>
      <c r="P288" s="26">
        <f t="shared" si="87"/>
        <v>4238.0879999999997</v>
      </c>
      <c r="Q288" s="26">
        <f t="shared" si="88"/>
        <v>4484.6399999999994</v>
      </c>
      <c r="R288" s="26">
        <f t="shared" si="89"/>
        <v>3503.52</v>
      </c>
      <c r="S288" s="26">
        <f t="shared" si="90"/>
        <v>0</v>
      </c>
      <c r="T288" s="26">
        <f t="shared" si="91"/>
        <v>3519.2879999999996</v>
      </c>
      <c r="U288" s="26">
        <f t="shared" si="92"/>
        <v>3879.0959999999995</v>
      </c>
      <c r="V288" s="26">
        <f t="shared" si="93"/>
        <v>3664.26</v>
      </c>
      <c r="W288" s="26">
        <f t="shared" si="94"/>
        <v>3313.6559999999999</v>
      </c>
      <c r="X288" s="43"/>
      <c r="Y288" s="46">
        <v>280</v>
      </c>
      <c r="Z288" s="49"/>
      <c r="AA288" s="47" t="s">
        <v>2758</v>
      </c>
      <c r="AB288" s="47" t="s">
        <v>2759</v>
      </c>
      <c r="AC288" s="47" t="s">
        <v>2760</v>
      </c>
      <c r="AD288" s="50" t="s">
        <v>2761</v>
      </c>
      <c r="AE288" s="47" t="s">
        <v>2762</v>
      </c>
      <c r="AF288" s="50" t="s">
        <v>2763</v>
      </c>
      <c r="AG288" s="47" t="s">
        <v>2764</v>
      </c>
      <c r="AH288" s="47" t="s">
        <v>2765</v>
      </c>
      <c r="AI288" s="47" t="s">
        <v>2766</v>
      </c>
      <c r="AJ288" s="47" t="s">
        <v>2767</v>
      </c>
      <c r="AK288" s="43"/>
      <c r="AL288" s="36">
        <v>280</v>
      </c>
      <c r="AM288" s="37">
        <f t="shared" si="95"/>
        <v>0</v>
      </c>
      <c r="AN288" s="37">
        <f t="shared" si="96"/>
        <v>2566.4639999999995</v>
      </c>
      <c r="AO288" s="37">
        <f t="shared" si="97"/>
        <v>7988.9879999999994</v>
      </c>
      <c r="AP288" s="37">
        <f t="shared" si="98"/>
        <v>3778.0439999999999</v>
      </c>
      <c r="AQ288" s="37">
        <f t="shared" si="99"/>
        <v>4039.62</v>
      </c>
      <c r="AR288" s="37">
        <f t="shared" si="100"/>
        <v>6400.7640000000001</v>
      </c>
      <c r="AS288" s="37">
        <f t="shared" si="101"/>
        <v>4499.6279999999997</v>
      </c>
      <c r="AT288" s="37">
        <f t="shared" si="102"/>
        <v>3274.5239999999999</v>
      </c>
      <c r="AU288" s="37">
        <f t="shared" si="103"/>
        <v>3605.28</v>
      </c>
      <c r="AV288" s="37">
        <f t="shared" si="104"/>
        <v>3710.7959999999998</v>
      </c>
      <c r="AW288" s="37">
        <f t="shared" si="105"/>
        <v>3720.48</v>
      </c>
    </row>
    <row r="289" spans="1:49">
      <c r="A289" s="22">
        <v>286</v>
      </c>
      <c r="B289" s="23">
        <v>2479.0100000000002</v>
      </c>
      <c r="C289" s="23">
        <v>5387.7</v>
      </c>
      <c r="D289" s="23">
        <v>3606.71</v>
      </c>
      <c r="E289" s="23">
        <v>3814.4</v>
      </c>
      <c r="F289" s="23">
        <v>2982.85</v>
      </c>
      <c r="G289" s="24"/>
      <c r="H289" s="23">
        <v>2994.52</v>
      </c>
      <c r="I289" s="23">
        <v>3301.86</v>
      </c>
      <c r="J289" s="23">
        <v>3119.1</v>
      </c>
      <c r="K289" s="23">
        <v>2820.55</v>
      </c>
      <c r="M289" s="25">
        <v>281</v>
      </c>
      <c r="N289" s="26">
        <f t="shared" si="85"/>
        <v>2923.4159999999997</v>
      </c>
      <c r="O289" s="26">
        <f t="shared" si="86"/>
        <v>6345.2519999999995</v>
      </c>
      <c r="P289" s="26">
        <f t="shared" si="87"/>
        <v>4247.6759999999995</v>
      </c>
      <c r="Q289" s="26">
        <f t="shared" si="88"/>
        <v>4500.0839999999998</v>
      </c>
      <c r="R289" s="26">
        <f t="shared" si="89"/>
        <v>3516.1679999999997</v>
      </c>
      <c r="S289" s="26">
        <f t="shared" si="90"/>
        <v>0</v>
      </c>
      <c r="T289" s="26">
        <f t="shared" si="91"/>
        <v>3531.636</v>
      </c>
      <c r="U289" s="26">
        <f t="shared" si="92"/>
        <v>3892.9560000000001</v>
      </c>
      <c r="V289" s="26">
        <f t="shared" si="93"/>
        <v>3677.3759999999997</v>
      </c>
      <c r="W289" s="26">
        <f t="shared" si="94"/>
        <v>3325.4879999999998</v>
      </c>
      <c r="X289" s="43"/>
      <c r="Y289" s="46">
        <v>281</v>
      </c>
      <c r="Z289" s="49"/>
      <c r="AA289" s="47" t="s">
        <v>2768</v>
      </c>
      <c r="AB289" s="47" t="s">
        <v>2769</v>
      </c>
      <c r="AC289" s="47" t="s">
        <v>2770</v>
      </c>
      <c r="AD289" s="50" t="s">
        <v>2771</v>
      </c>
      <c r="AE289" s="47" t="s">
        <v>2772</v>
      </c>
      <c r="AF289" s="50" t="s">
        <v>2773</v>
      </c>
      <c r="AG289" s="47" t="s">
        <v>2774</v>
      </c>
      <c r="AH289" s="47" t="s">
        <v>2775</v>
      </c>
      <c r="AI289" s="47" t="s">
        <v>2776</v>
      </c>
      <c r="AJ289" s="47" t="s">
        <v>2777</v>
      </c>
      <c r="AK289" s="43"/>
      <c r="AL289" s="36">
        <v>281</v>
      </c>
      <c r="AM289" s="37">
        <f t="shared" si="95"/>
        <v>0</v>
      </c>
      <c r="AN289" s="37">
        <f t="shared" si="96"/>
        <v>2575.4279999999999</v>
      </c>
      <c r="AO289" s="37">
        <f t="shared" si="97"/>
        <v>8018.9759999999987</v>
      </c>
      <c r="AP289" s="37">
        <f t="shared" si="98"/>
        <v>3791.2919999999995</v>
      </c>
      <c r="AQ289" s="37">
        <f t="shared" si="99"/>
        <v>4052.8919999999998</v>
      </c>
      <c r="AR289" s="37">
        <f t="shared" si="100"/>
        <v>6425.0879999999997</v>
      </c>
      <c r="AS289" s="37">
        <f t="shared" si="101"/>
        <v>4515.0600000000004</v>
      </c>
      <c r="AT289" s="37">
        <f t="shared" si="102"/>
        <v>3286.2239999999997</v>
      </c>
      <c r="AU289" s="37">
        <f t="shared" si="103"/>
        <v>3618.1559999999999</v>
      </c>
      <c r="AV289" s="37">
        <f t="shared" si="104"/>
        <v>3724.0679999999998</v>
      </c>
      <c r="AW289" s="37">
        <f t="shared" si="105"/>
        <v>3733.7759999999998</v>
      </c>
    </row>
    <row r="290" spans="1:49">
      <c r="A290" s="22">
        <v>287</v>
      </c>
      <c r="B290" s="23">
        <v>2487.58</v>
      </c>
      <c r="C290" s="23">
        <v>5407.7</v>
      </c>
      <c r="D290" s="23">
        <v>3614.7</v>
      </c>
      <c r="E290" s="23">
        <v>3827.27</v>
      </c>
      <c r="F290" s="23">
        <v>2993.39</v>
      </c>
      <c r="G290" s="24"/>
      <c r="H290" s="23">
        <v>3004.81</v>
      </c>
      <c r="I290" s="23">
        <v>3313.39</v>
      </c>
      <c r="J290" s="23">
        <v>3130.02</v>
      </c>
      <c r="K290" s="23">
        <v>2830.41</v>
      </c>
      <c r="M290" s="25">
        <v>282</v>
      </c>
      <c r="N290" s="26">
        <f t="shared" si="85"/>
        <v>2933.6879999999996</v>
      </c>
      <c r="O290" s="26">
        <f t="shared" si="86"/>
        <v>6369.2519999999995</v>
      </c>
      <c r="P290" s="26">
        <f t="shared" si="87"/>
        <v>4268.076</v>
      </c>
      <c r="Q290" s="26">
        <f t="shared" si="88"/>
        <v>4515.5159999999996</v>
      </c>
      <c r="R290" s="26">
        <f t="shared" si="89"/>
        <v>3528.8159999999998</v>
      </c>
      <c r="S290" s="26">
        <f t="shared" si="90"/>
        <v>0</v>
      </c>
      <c r="T290" s="26">
        <f t="shared" si="91"/>
        <v>3543.9959999999996</v>
      </c>
      <c r="U290" s="26">
        <f t="shared" si="92"/>
        <v>3906.8159999999998</v>
      </c>
      <c r="V290" s="26">
        <f t="shared" si="93"/>
        <v>3690.48</v>
      </c>
      <c r="W290" s="26">
        <f t="shared" si="94"/>
        <v>3337.3319999999999</v>
      </c>
      <c r="X290" s="43"/>
      <c r="Y290" s="46">
        <v>282</v>
      </c>
      <c r="Z290" s="49"/>
      <c r="AA290" s="47" t="s">
        <v>2778</v>
      </c>
      <c r="AB290" s="47" t="s">
        <v>2779</v>
      </c>
      <c r="AC290" s="47" t="s">
        <v>2780</v>
      </c>
      <c r="AD290" s="50" t="s">
        <v>2781</v>
      </c>
      <c r="AE290" s="47" t="s">
        <v>2782</v>
      </c>
      <c r="AF290" s="50" t="s">
        <v>2783</v>
      </c>
      <c r="AG290" s="47" t="s">
        <v>2784</v>
      </c>
      <c r="AH290" s="47" t="s">
        <v>2785</v>
      </c>
      <c r="AI290" s="47" t="s">
        <v>2786</v>
      </c>
      <c r="AJ290" s="47" t="s">
        <v>2787</v>
      </c>
      <c r="AK290" s="43"/>
      <c r="AL290" s="36">
        <v>282</v>
      </c>
      <c r="AM290" s="37">
        <f t="shared" si="95"/>
        <v>0</v>
      </c>
      <c r="AN290" s="37">
        <f t="shared" si="96"/>
        <v>2584.404</v>
      </c>
      <c r="AO290" s="37">
        <f t="shared" si="97"/>
        <v>8048.9639999999999</v>
      </c>
      <c r="AP290" s="37">
        <f t="shared" si="98"/>
        <v>3804.5519999999997</v>
      </c>
      <c r="AQ290" s="37">
        <f t="shared" si="99"/>
        <v>4066.1759999999999</v>
      </c>
      <c r="AR290" s="37">
        <f t="shared" si="100"/>
        <v>6449.4</v>
      </c>
      <c r="AS290" s="37">
        <f t="shared" si="101"/>
        <v>4530.5039999999999</v>
      </c>
      <c r="AT290" s="37">
        <f t="shared" si="102"/>
        <v>3297.9120000000003</v>
      </c>
      <c r="AU290" s="37">
        <f t="shared" si="103"/>
        <v>3631.0320000000002</v>
      </c>
      <c r="AV290" s="37">
        <f t="shared" si="104"/>
        <v>3737.3399999999997</v>
      </c>
      <c r="AW290" s="37">
        <f t="shared" si="105"/>
        <v>3747.06</v>
      </c>
    </row>
    <row r="291" spans="1:49">
      <c r="A291" s="22">
        <v>288</v>
      </c>
      <c r="B291" s="23">
        <v>2496.14</v>
      </c>
      <c r="C291" s="23">
        <v>5427.7</v>
      </c>
      <c r="D291" s="23">
        <v>3631.7</v>
      </c>
      <c r="E291" s="23">
        <v>3840.13</v>
      </c>
      <c r="F291" s="23">
        <v>3003.93</v>
      </c>
      <c r="G291" s="24"/>
      <c r="H291" s="23">
        <v>3015.11</v>
      </c>
      <c r="I291" s="23">
        <v>3324.94</v>
      </c>
      <c r="J291" s="23">
        <v>3140.95</v>
      </c>
      <c r="K291" s="23">
        <v>2840.27</v>
      </c>
      <c r="M291" s="25">
        <v>283</v>
      </c>
      <c r="N291" s="26">
        <f t="shared" si="85"/>
        <v>2943.9719999999998</v>
      </c>
      <c r="O291" s="26">
        <f t="shared" si="86"/>
        <v>6393.2519999999995</v>
      </c>
      <c r="P291" s="26">
        <f t="shared" si="87"/>
        <v>4277.6639999999998</v>
      </c>
      <c r="Q291" s="26">
        <f t="shared" si="88"/>
        <v>4530.96</v>
      </c>
      <c r="R291" s="26">
        <f t="shared" si="89"/>
        <v>3541.4639999999995</v>
      </c>
      <c r="S291" s="26">
        <f t="shared" si="90"/>
        <v>0</v>
      </c>
      <c r="T291" s="26">
        <f t="shared" si="91"/>
        <v>3556.3560000000002</v>
      </c>
      <c r="U291" s="26">
        <f t="shared" si="92"/>
        <v>3920.652</v>
      </c>
      <c r="V291" s="26">
        <f t="shared" si="93"/>
        <v>3703.5839999999998</v>
      </c>
      <c r="W291" s="26">
        <f t="shared" si="94"/>
        <v>3349.1639999999998</v>
      </c>
      <c r="X291" s="43"/>
      <c r="Y291" s="46">
        <v>283</v>
      </c>
      <c r="Z291" s="49"/>
      <c r="AA291" s="47" t="s">
        <v>2788</v>
      </c>
      <c r="AB291" s="47" t="s">
        <v>2789</v>
      </c>
      <c r="AC291" s="47" t="s">
        <v>2790</v>
      </c>
      <c r="AD291" s="50" t="s">
        <v>2791</v>
      </c>
      <c r="AE291" s="47" t="s">
        <v>2792</v>
      </c>
      <c r="AF291" s="50" t="s">
        <v>2793</v>
      </c>
      <c r="AG291" s="47" t="s">
        <v>2794</v>
      </c>
      <c r="AH291" s="47" t="s">
        <v>2795</v>
      </c>
      <c r="AI291" s="47" t="s">
        <v>2796</v>
      </c>
      <c r="AJ291" s="47" t="s">
        <v>2797</v>
      </c>
      <c r="AK291" s="43"/>
      <c r="AL291" s="36">
        <v>283</v>
      </c>
      <c r="AM291" s="37">
        <f t="shared" si="95"/>
        <v>0</v>
      </c>
      <c r="AN291" s="37">
        <f t="shared" si="96"/>
        <v>2593.3679999999999</v>
      </c>
      <c r="AO291" s="37">
        <f t="shared" si="97"/>
        <v>8078.9519999999993</v>
      </c>
      <c r="AP291" s="37">
        <f t="shared" si="98"/>
        <v>3817.7999999999997</v>
      </c>
      <c r="AQ291" s="37">
        <f t="shared" si="99"/>
        <v>4079.4479999999999</v>
      </c>
      <c r="AR291" s="37">
        <f t="shared" si="100"/>
        <v>6473.7240000000002</v>
      </c>
      <c r="AS291" s="37">
        <f t="shared" si="101"/>
        <v>4545.9359999999997</v>
      </c>
      <c r="AT291" s="37">
        <f t="shared" si="102"/>
        <v>3309.6120000000001</v>
      </c>
      <c r="AU291" s="37">
        <f t="shared" si="103"/>
        <v>3643.9079999999999</v>
      </c>
      <c r="AV291" s="37">
        <f t="shared" si="104"/>
        <v>3750.6239999999998</v>
      </c>
      <c r="AW291" s="37">
        <f t="shared" si="105"/>
        <v>3760.3439999999996</v>
      </c>
    </row>
    <row r="292" spans="1:49">
      <c r="A292" s="22">
        <v>289</v>
      </c>
      <c r="B292" s="23">
        <v>2504.71</v>
      </c>
      <c r="C292" s="23">
        <v>5447.7</v>
      </c>
      <c r="D292" s="23">
        <v>3639.69</v>
      </c>
      <c r="E292" s="23">
        <v>3853</v>
      </c>
      <c r="F292" s="23">
        <v>3014.47</v>
      </c>
      <c r="G292" s="24"/>
      <c r="H292" s="23">
        <v>3025.4</v>
      </c>
      <c r="I292" s="23">
        <v>3336.49</v>
      </c>
      <c r="J292" s="23">
        <v>3151.87</v>
      </c>
      <c r="K292" s="23">
        <v>2850.14</v>
      </c>
      <c r="M292" s="25">
        <v>284</v>
      </c>
      <c r="N292" s="26">
        <f t="shared" si="85"/>
        <v>2954.2559999999999</v>
      </c>
      <c r="O292" s="26">
        <f t="shared" si="86"/>
        <v>6417.2519999999995</v>
      </c>
      <c r="P292" s="26">
        <f t="shared" si="87"/>
        <v>4298.0639999999994</v>
      </c>
      <c r="Q292" s="26">
        <f t="shared" si="88"/>
        <v>4546.4039999999995</v>
      </c>
      <c r="R292" s="26">
        <f t="shared" si="89"/>
        <v>3554.1120000000001</v>
      </c>
      <c r="S292" s="26">
        <f t="shared" si="90"/>
        <v>0</v>
      </c>
      <c r="T292" s="26">
        <f t="shared" si="91"/>
        <v>3568.7040000000002</v>
      </c>
      <c r="U292" s="26">
        <f t="shared" si="92"/>
        <v>3934.5120000000002</v>
      </c>
      <c r="V292" s="26">
        <f t="shared" si="93"/>
        <v>3716.7</v>
      </c>
      <c r="W292" s="26">
        <f t="shared" si="94"/>
        <v>3360.9839999999999</v>
      </c>
      <c r="X292" s="43"/>
      <c r="Y292" s="46">
        <v>284</v>
      </c>
      <c r="Z292" s="49"/>
      <c r="AA292" s="47" t="s">
        <v>2798</v>
      </c>
      <c r="AB292" s="47" t="s">
        <v>2799</v>
      </c>
      <c r="AC292" s="47" t="s">
        <v>2800</v>
      </c>
      <c r="AD292" s="50" t="s">
        <v>2801</v>
      </c>
      <c r="AE292" s="47" t="s">
        <v>2802</v>
      </c>
      <c r="AF292" s="50" t="s">
        <v>2803</v>
      </c>
      <c r="AG292" s="47" t="s">
        <v>2804</v>
      </c>
      <c r="AH292" s="47" t="s">
        <v>2805</v>
      </c>
      <c r="AI292" s="47" t="s">
        <v>2806</v>
      </c>
      <c r="AJ292" s="47" t="s">
        <v>2807</v>
      </c>
      <c r="AK292" s="43"/>
      <c r="AL292" s="36">
        <v>284</v>
      </c>
      <c r="AM292" s="37">
        <f t="shared" si="95"/>
        <v>0</v>
      </c>
      <c r="AN292" s="37">
        <f t="shared" si="96"/>
        <v>2602.3439999999996</v>
      </c>
      <c r="AO292" s="37">
        <f t="shared" si="97"/>
        <v>8108.94</v>
      </c>
      <c r="AP292" s="37">
        <f t="shared" si="98"/>
        <v>3831.0479999999998</v>
      </c>
      <c r="AQ292" s="37">
        <f t="shared" si="99"/>
        <v>4092.72</v>
      </c>
      <c r="AR292" s="37">
        <f t="shared" si="100"/>
        <v>6498.0359999999991</v>
      </c>
      <c r="AS292" s="37">
        <f t="shared" si="101"/>
        <v>4561.38</v>
      </c>
      <c r="AT292" s="37">
        <f t="shared" si="102"/>
        <v>3321.3120000000004</v>
      </c>
      <c r="AU292" s="37">
        <f t="shared" si="103"/>
        <v>3656.7840000000001</v>
      </c>
      <c r="AV292" s="37">
        <f t="shared" si="104"/>
        <v>3763.8959999999997</v>
      </c>
      <c r="AW292" s="37">
        <f t="shared" si="105"/>
        <v>3773.6399999999994</v>
      </c>
    </row>
    <row r="293" spans="1:49">
      <c r="A293" s="22">
        <v>290</v>
      </c>
      <c r="B293" s="23">
        <v>2513.2800000000002</v>
      </c>
      <c r="C293" s="23">
        <v>5467.7</v>
      </c>
      <c r="D293" s="23">
        <v>3656.69</v>
      </c>
      <c r="E293" s="23">
        <v>3865.87</v>
      </c>
      <c r="F293" s="23">
        <v>3025.02</v>
      </c>
      <c r="G293" s="24"/>
      <c r="H293" s="23">
        <v>3035.7</v>
      </c>
      <c r="I293" s="23">
        <v>3348.04</v>
      </c>
      <c r="J293" s="23">
        <v>3162.8</v>
      </c>
      <c r="K293" s="23">
        <v>2860</v>
      </c>
      <c r="M293" s="25">
        <v>285</v>
      </c>
      <c r="N293" s="26">
        <f t="shared" si="85"/>
        <v>2964.5279999999998</v>
      </c>
      <c r="O293" s="26">
        <f t="shared" si="86"/>
        <v>6441.24</v>
      </c>
      <c r="P293" s="26">
        <f t="shared" si="87"/>
        <v>4307.652</v>
      </c>
      <c r="Q293" s="26">
        <f t="shared" si="88"/>
        <v>4561.8360000000002</v>
      </c>
      <c r="R293" s="26">
        <f t="shared" si="89"/>
        <v>3566.7719999999999</v>
      </c>
      <c r="S293" s="26">
        <f t="shared" si="90"/>
        <v>0</v>
      </c>
      <c r="T293" s="26">
        <f t="shared" si="91"/>
        <v>3581.0639999999999</v>
      </c>
      <c r="U293" s="26">
        <f t="shared" si="92"/>
        <v>3948.3719999999998</v>
      </c>
      <c r="V293" s="26">
        <f t="shared" si="93"/>
        <v>3729.8040000000001</v>
      </c>
      <c r="W293" s="26">
        <f t="shared" si="94"/>
        <v>3372.828</v>
      </c>
      <c r="X293" s="43"/>
      <c r="Y293" s="46">
        <v>285</v>
      </c>
      <c r="Z293" s="49"/>
      <c r="AA293" s="47" t="s">
        <v>2808</v>
      </c>
      <c r="AB293" s="47" t="s">
        <v>2809</v>
      </c>
      <c r="AC293" s="47" t="s">
        <v>2810</v>
      </c>
      <c r="AD293" s="50" t="s">
        <v>2811</v>
      </c>
      <c r="AE293" s="47" t="s">
        <v>2812</v>
      </c>
      <c r="AF293" s="50" t="s">
        <v>2813</v>
      </c>
      <c r="AG293" s="47" t="s">
        <v>2814</v>
      </c>
      <c r="AH293" s="47" t="s">
        <v>2815</v>
      </c>
      <c r="AI293" s="47" t="s">
        <v>2816</v>
      </c>
      <c r="AJ293" s="47" t="s">
        <v>2817</v>
      </c>
      <c r="AK293" s="43"/>
      <c r="AL293" s="36">
        <v>285</v>
      </c>
      <c r="AM293" s="37">
        <f t="shared" si="95"/>
        <v>0</v>
      </c>
      <c r="AN293" s="37">
        <f t="shared" si="96"/>
        <v>2611.308</v>
      </c>
      <c r="AO293" s="37">
        <f t="shared" si="97"/>
        <v>8138.927999999999</v>
      </c>
      <c r="AP293" s="37">
        <f t="shared" si="98"/>
        <v>3844.308</v>
      </c>
      <c r="AQ293" s="37">
        <f t="shared" si="99"/>
        <v>4105.9919999999993</v>
      </c>
      <c r="AR293" s="37">
        <f t="shared" si="100"/>
        <v>6522.36</v>
      </c>
      <c r="AS293" s="37">
        <f t="shared" si="101"/>
        <v>4576.8119999999999</v>
      </c>
      <c r="AT293" s="37">
        <f t="shared" si="102"/>
        <v>3333</v>
      </c>
      <c r="AU293" s="37">
        <f t="shared" si="103"/>
        <v>3669.6600000000003</v>
      </c>
      <c r="AV293" s="37">
        <f t="shared" si="104"/>
        <v>3777.1679999999997</v>
      </c>
      <c r="AW293" s="37">
        <f t="shared" si="105"/>
        <v>3786.924</v>
      </c>
    </row>
    <row r="294" spans="1:49">
      <c r="A294" s="22">
        <v>291</v>
      </c>
      <c r="B294" s="23">
        <v>2521.84</v>
      </c>
      <c r="C294" s="23">
        <v>5487.7</v>
      </c>
      <c r="D294" s="23">
        <v>3664.68</v>
      </c>
      <c r="E294" s="23">
        <v>3878.73</v>
      </c>
      <c r="F294" s="23">
        <v>3035.56</v>
      </c>
      <c r="G294" s="24"/>
      <c r="H294" s="23">
        <v>3046</v>
      </c>
      <c r="I294" s="23">
        <v>3359.57</v>
      </c>
      <c r="J294" s="23">
        <v>3173.72</v>
      </c>
      <c r="K294" s="23">
        <v>2869.86</v>
      </c>
      <c r="M294" s="25">
        <v>286</v>
      </c>
      <c r="N294" s="26">
        <f t="shared" si="85"/>
        <v>2974.8120000000004</v>
      </c>
      <c r="O294" s="26">
        <f t="shared" si="86"/>
        <v>6465.24</v>
      </c>
      <c r="P294" s="26">
        <f t="shared" si="87"/>
        <v>4328.0519999999997</v>
      </c>
      <c r="Q294" s="26">
        <f t="shared" si="88"/>
        <v>4577.28</v>
      </c>
      <c r="R294" s="26">
        <f t="shared" si="89"/>
        <v>3579.4199999999996</v>
      </c>
      <c r="S294" s="26">
        <f t="shared" si="90"/>
        <v>0</v>
      </c>
      <c r="T294" s="26">
        <f t="shared" si="91"/>
        <v>3593.424</v>
      </c>
      <c r="U294" s="26">
        <f t="shared" si="92"/>
        <v>3962.232</v>
      </c>
      <c r="V294" s="26">
        <f t="shared" si="93"/>
        <v>3742.9199999999996</v>
      </c>
      <c r="W294" s="26">
        <f t="shared" si="94"/>
        <v>3384.6600000000003</v>
      </c>
      <c r="X294" s="43"/>
      <c r="Y294" s="46">
        <v>286</v>
      </c>
      <c r="Z294" s="49"/>
      <c r="AA294" s="47" t="s">
        <v>2818</v>
      </c>
      <c r="AB294" s="47" t="s">
        <v>2819</v>
      </c>
      <c r="AC294" s="47" t="s">
        <v>2820</v>
      </c>
      <c r="AD294" s="50" t="s">
        <v>2821</v>
      </c>
      <c r="AE294" s="47" t="s">
        <v>2822</v>
      </c>
      <c r="AF294" s="50" t="s">
        <v>2823</v>
      </c>
      <c r="AG294" s="47" t="s">
        <v>2824</v>
      </c>
      <c r="AH294" s="47" t="s">
        <v>2825</v>
      </c>
      <c r="AI294" s="47" t="s">
        <v>2826</v>
      </c>
      <c r="AJ294" s="47" t="s">
        <v>2827</v>
      </c>
      <c r="AK294" s="43"/>
      <c r="AL294" s="36">
        <v>286</v>
      </c>
      <c r="AM294" s="37">
        <f t="shared" si="95"/>
        <v>0</v>
      </c>
      <c r="AN294" s="37">
        <f t="shared" si="96"/>
        <v>2620.2719999999999</v>
      </c>
      <c r="AO294" s="37">
        <f t="shared" si="97"/>
        <v>8168.9160000000002</v>
      </c>
      <c r="AP294" s="37">
        <f t="shared" si="98"/>
        <v>3857.556</v>
      </c>
      <c r="AQ294" s="37">
        <f t="shared" si="99"/>
        <v>4119.2639999999992</v>
      </c>
      <c r="AR294" s="37">
        <f t="shared" si="100"/>
        <v>6546.6720000000005</v>
      </c>
      <c r="AS294" s="37">
        <f t="shared" si="101"/>
        <v>4592.2560000000003</v>
      </c>
      <c r="AT294" s="37">
        <f t="shared" si="102"/>
        <v>3344.7</v>
      </c>
      <c r="AU294" s="37">
        <f t="shared" si="103"/>
        <v>3682.5360000000001</v>
      </c>
      <c r="AV294" s="37">
        <f t="shared" si="104"/>
        <v>3790.4519999999998</v>
      </c>
      <c r="AW294" s="37">
        <f t="shared" si="105"/>
        <v>3800.2080000000001</v>
      </c>
    </row>
    <row r="295" spans="1:49">
      <c r="A295" s="22">
        <v>292</v>
      </c>
      <c r="B295" s="23">
        <v>2530.41</v>
      </c>
      <c r="C295" s="23">
        <v>5507.7</v>
      </c>
      <c r="D295" s="23">
        <v>3681.68</v>
      </c>
      <c r="E295" s="23">
        <v>3891.6</v>
      </c>
      <c r="F295" s="23">
        <v>3046.1</v>
      </c>
      <c r="G295" s="24"/>
      <c r="H295" s="23">
        <v>3056.29</v>
      </c>
      <c r="I295" s="23">
        <v>3371.12</v>
      </c>
      <c r="J295" s="23">
        <v>3184.64</v>
      </c>
      <c r="K295" s="23">
        <v>2879.73</v>
      </c>
      <c r="M295" s="25">
        <v>287</v>
      </c>
      <c r="N295" s="26">
        <f t="shared" si="85"/>
        <v>2985.096</v>
      </c>
      <c r="O295" s="26">
        <f t="shared" si="86"/>
        <v>6489.24</v>
      </c>
      <c r="P295" s="26">
        <f t="shared" si="87"/>
        <v>4337.6399999999994</v>
      </c>
      <c r="Q295" s="26">
        <f t="shared" si="88"/>
        <v>4592.7240000000002</v>
      </c>
      <c r="R295" s="26">
        <f t="shared" si="89"/>
        <v>3592.0679999999998</v>
      </c>
      <c r="S295" s="26">
        <f t="shared" si="90"/>
        <v>0</v>
      </c>
      <c r="T295" s="26">
        <f t="shared" si="91"/>
        <v>3605.7719999999999</v>
      </c>
      <c r="U295" s="26">
        <f t="shared" si="92"/>
        <v>3976.0679999999998</v>
      </c>
      <c r="V295" s="26">
        <f t="shared" si="93"/>
        <v>3756.0239999999999</v>
      </c>
      <c r="W295" s="26">
        <f t="shared" si="94"/>
        <v>3396.4919999999997</v>
      </c>
      <c r="X295" s="43"/>
      <c r="Y295" s="46">
        <v>287</v>
      </c>
      <c r="Z295" s="49"/>
      <c r="AA295" s="47" t="s">
        <v>2828</v>
      </c>
      <c r="AB295" s="47" t="s">
        <v>2829</v>
      </c>
      <c r="AC295" s="47" t="s">
        <v>2830</v>
      </c>
      <c r="AD295" s="50" t="s">
        <v>2831</v>
      </c>
      <c r="AE295" s="47" t="s">
        <v>2832</v>
      </c>
      <c r="AF295" s="50" t="s">
        <v>2833</v>
      </c>
      <c r="AG295" s="47" t="s">
        <v>2834</v>
      </c>
      <c r="AH295" s="47" t="s">
        <v>2835</v>
      </c>
      <c r="AI295" s="47" t="s">
        <v>2836</v>
      </c>
      <c r="AJ295" s="47" t="s">
        <v>2837</v>
      </c>
      <c r="AK295" s="43"/>
      <c r="AL295" s="36">
        <v>287</v>
      </c>
      <c r="AM295" s="37">
        <f t="shared" si="95"/>
        <v>0</v>
      </c>
      <c r="AN295" s="37">
        <f t="shared" si="96"/>
        <v>2629.248</v>
      </c>
      <c r="AO295" s="37">
        <f t="shared" si="97"/>
        <v>8198.9040000000005</v>
      </c>
      <c r="AP295" s="37">
        <f t="shared" si="98"/>
        <v>3870.8040000000001</v>
      </c>
      <c r="AQ295" s="37">
        <f t="shared" si="99"/>
        <v>4132.5479999999998</v>
      </c>
      <c r="AR295" s="37">
        <f t="shared" si="100"/>
        <v>6570.9960000000001</v>
      </c>
      <c r="AS295" s="37">
        <f t="shared" si="101"/>
        <v>4607.6879999999992</v>
      </c>
      <c r="AT295" s="37">
        <f t="shared" si="102"/>
        <v>3356.3879999999995</v>
      </c>
      <c r="AU295" s="37">
        <f t="shared" si="103"/>
        <v>3695.4120000000003</v>
      </c>
      <c r="AV295" s="37">
        <f t="shared" si="104"/>
        <v>3803.7239999999997</v>
      </c>
      <c r="AW295" s="37">
        <f t="shared" si="105"/>
        <v>3813.4919999999997</v>
      </c>
    </row>
    <row r="296" spans="1:49">
      <c r="A296" s="22">
        <v>293</v>
      </c>
      <c r="B296" s="23">
        <v>2538.98</v>
      </c>
      <c r="C296" s="23">
        <v>5527.7</v>
      </c>
      <c r="D296" s="23">
        <v>3689.67</v>
      </c>
      <c r="E296" s="23">
        <v>3904.47</v>
      </c>
      <c r="F296" s="23">
        <v>3056.64</v>
      </c>
      <c r="G296" s="24"/>
      <c r="H296" s="23">
        <v>3066.59</v>
      </c>
      <c r="I296" s="23">
        <v>3382.67</v>
      </c>
      <c r="J296" s="23">
        <v>3195.57</v>
      </c>
      <c r="K296" s="23">
        <v>2889.59</v>
      </c>
      <c r="M296" s="25">
        <v>288</v>
      </c>
      <c r="N296" s="26">
        <f t="shared" si="85"/>
        <v>2995.3679999999999</v>
      </c>
      <c r="O296" s="26">
        <f t="shared" si="86"/>
        <v>6513.24</v>
      </c>
      <c r="P296" s="26">
        <f t="shared" si="87"/>
        <v>4358.04</v>
      </c>
      <c r="Q296" s="26">
        <f t="shared" si="88"/>
        <v>4608.1559999999999</v>
      </c>
      <c r="R296" s="26">
        <f t="shared" si="89"/>
        <v>3604.7159999999999</v>
      </c>
      <c r="S296" s="26">
        <f t="shared" si="90"/>
        <v>0</v>
      </c>
      <c r="T296" s="26">
        <f t="shared" si="91"/>
        <v>3618.1320000000001</v>
      </c>
      <c r="U296" s="26">
        <f t="shared" si="92"/>
        <v>3989.9279999999999</v>
      </c>
      <c r="V296" s="26">
        <f t="shared" si="93"/>
        <v>3769.1399999999994</v>
      </c>
      <c r="W296" s="26">
        <f t="shared" si="94"/>
        <v>3408.3240000000001</v>
      </c>
      <c r="X296" s="43"/>
      <c r="Y296" s="46">
        <v>288</v>
      </c>
      <c r="Z296" s="49"/>
      <c r="AA296" s="47" t="s">
        <v>2838</v>
      </c>
      <c r="AB296" s="47" t="s">
        <v>2839</v>
      </c>
      <c r="AC296" s="47" t="s">
        <v>2840</v>
      </c>
      <c r="AD296" s="50" t="s">
        <v>2841</v>
      </c>
      <c r="AE296" s="47" t="s">
        <v>2842</v>
      </c>
      <c r="AF296" s="50" t="s">
        <v>2843</v>
      </c>
      <c r="AG296" s="47" t="s">
        <v>2844</v>
      </c>
      <c r="AH296" s="47" t="s">
        <v>2845</v>
      </c>
      <c r="AI296" s="47" t="s">
        <v>2846</v>
      </c>
      <c r="AJ296" s="47" t="s">
        <v>2847</v>
      </c>
      <c r="AK296" s="43"/>
      <c r="AL296" s="36">
        <v>288</v>
      </c>
      <c r="AM296" s="37">
        <f t="shared" si="95"/>
        <v>0</v>
      </c>
      <c r="AN296" s="37">
        <f t="shared" si="96"/>
        <v>2638.212</v>
      </c>
      <c r="AO296" s="37">
        <f t="shared" si="97"/>
        <v>8228.8919999999998</v>
      </c>
      <c r="AP296" s="37">
        <f t="shared" si="98"/>
        <v>3884.0639999999994</v>
      </c>
      <c r="AQ296" s="37">
        <f t="shared" si="99"/>
        <v>4145.82</v>
      </c>
      <c r="AR296" s="37">
        <f t="shared" si="100"/>
        <v>6595.308</v>
      </c>
      <c r="AS296" s="37">
        <f t="shared" si="101"/>
        <v>4623.12</v>
      </c>
      <c r="AT296" s="37">
        <f t="shared" si="102"/>
        <v>3368.0879999999997</v>
      </c>
      <c r="AU296" s="37">
        <f t="shared" si="103"/>
        <v>3708.2879999999996</v>
      </c>
      <c r="AV296" s="37">
        <f t="shared" si="104"/>
        <v>3816.9959999999996</v>
      </c>
      <c r="AW296" s="37">
        <f t="shared" si="105"/>
        <v>3826.7879999999996</v>
      </c>
    </row>
    <row r="297" spans="1:49">
      <c r="A297" s="22">
        <v>294</v>
      </c>
      <c r="B297" s="23">
        <v>2547.54</v>
      </c>
      <c r="C297" s="23">
        <v>5547.7</v>
      </c>
      <c r="D297" s="23">
        <v>3706.67</v>
      </c>
      <c r="E297" s="23">
        <v>3917.33</v>
      </c>
      <c r="F297" s="23">
        <v>3067.18</v>
      </c>
      <c r="G297" s="24"/>
      <c r="H297" s="23">
        <v>3076.89</v>
      </c>
      <c r="I297" s="23">
        <v>3394.22</v>
      </c>
      <c r="J297" s="23">
        <v>3206.49</v>
      </c>
      <c r="K297" s="23">
        <v>2899.45</v>
      </c>
      <c r="M297" s="25">
        <v>289</v>
      </c>
      <c r="N297" s="26">
        <f t="shared" si="85"/>
        <v>3005.652</v>
      </c>
      <c r="O297" s="26">
        <f t="shared" si="86"/>
        <v>6537.24</v>
      </c>
      <c r="P297" s="26">
        <f t="shared" si="87"/>
        <v>4367.6279999999997</v>
      </c>
      <c r="Q297" s="26">
        <f t="shared" si="88"/>
        <v>4623.5999999999995</v>
      </c>
      <c r="R297" s="26">
        <f t="shared" si="89"/>
        <v>3617.3639999999996</v>
      </c>
      <c r="S297" s="26">
        <f t="shared" si="90"/>
        <v>0</v>
      </c>
      <c r="T297" s="26">
        <f t="shared" si="91"/>
        <v>3630.48</v>
      </c>
      <c r="U297" s="26">
        <f t="shared" si="92"/>
        <v>4003.7879999999996</v>
      </c>
      <c r="V297" s="26">
        <f t="shared" si="93"/>
        <v>3782.2439999999997</v>
      </c>
      <c r="W297" s="26">
        <f t="shared" si="94"/>
        <v>3420.1679999999997</v>
      </c>
      <c r="X297" s="43"/>
      <c r="Y297" s="46">
        <v>289</v>
      </c>
      <c r="Z297" s="49"/>
      <c r="AA297" s="47" t="s">
        <v>2848</v>
      </c>
      <c r="AB297" s="47" t="s">
        <v>2849</v>
      </c>
      <c r="AC297" s="47" t="s">
        <v>2850</v>
      </c>
      <c r="AD297" s="50" t="s">
        <v>2851</v>
      </c>
      <c r="AE297" s="47" t="s">
        <v>2852</v>
      </c>
      <c r="AF297" s="50" t="s">
        <v>2853</v>
      </c>
      <c r="AG297" s="47" t="s">
        <v>2854</v>
      </c>
      <c r="AH297" s="47" t="s">
        <v>2855</v>
      </c>
      <c r="AI297" s="47" t="s">
        <v>2856</v>
      </c>
      <c r="AJ297" s="47" t="s">
        <v>2857</v>
      </c>
      <c r="AK297" s="43"/>
      <c r="AL297" s="36">
        <v>289</v>
      </c>
      <c r="AM297" s="37">
        <f t="shared" si="95"/>
        <v>0</v>
      </c>
      <c r="AN297" s="37">
        <f t="shared" si="96"/>
        <v>2647.1879999999996</v>
      </c>
      <c r="AO297" s="37">
        <f t="shared" si="97"/>
        <v>8258.8799999999992</v>
      </c>
      <c r="AP297" s="37">
        <f t="shared" si="98"/>
        <v>3897.3119999999999</v>
      </c>
      <c r="AQ297" s="37">
        <f t="shared" si="99"/>
        <v>4159.0919999999996</v>
      </c>
      <c r="AR297" s="37">
        <f t="shared" si="100"/>
        <v>6619.6319999999996</v>
      </c>
      <c r="AS297" s="37">
        <f t="shared" si="101"/>
        <v>4638.5639999999994</v>
      </c>
      <c r="AT297" s="37">
        <f t="shared" si="102"/>
        <v>3379.7759999999998</v>
      </c>
      <c r="AU297" s="37">
        <f t="shared" si="103"/>
        <v>3721.1639999999998</v>
      </c>
      <c r="AV297" s="37">
        <f t="shared" si="104"/>
        <v>3830.2799999999997</v>
      </c>
      <c r="AW297" s="37">
        <f t="shared" si="105"/>
        <v>3840.0719999999997</v>
      </c>
    </row>
    <row r="298" spans="1:49">
      <c r="A298" s="22">
        <v>295</v>
      </c>
      <c r="B298" s="23">
        <v>2556.11</v>
      </c>
      <c r="C298" s="23">
        <v>5567.7</v>
      </c>
      <c r="D298" s="23">
        <v>3714.66</v>
      </c>
      <c r="E298" s="23">
        <v>3930.2</v>
      </c>
      <c r="F298" s="23">
        <v>3077.73</v>
      </c>
      <c r="G298" s="24"/>
      <c r="H298" s="23">
        <v>3087.18</v>
      </c>
      <c r="I298" s="23">
        <v>3405.75</v>
      </c>
      <c r="J298" s="23">
        <v>3217.42</v>
      </c>
      <c r="K298" s="23">
        <v>2909.31</v>
      </c>
      <c r="M298" s="25">
        <v>290</v>
      </c>
      <c r="N298" s="26">
        <f t="shared" si="85"/>
        <v>3015.9360000000001</v>
      </c>
      <c r="O298" s="26">
        <f t="shared" si="86"/>
        <v>6561.24</v>
      </c>
      <c r="P298" s="26">
        <f t="shared" si="87"/>
        <v>4388.0280000000002</v>
      </c>
      <c r="Q298" s="26">
        <f t="shared" si="88"/>
        <v>4639.0439999999999</v>
      </c>
      <c r="R298" s="26">
        <f t="shared" si="89"/>
        <v>3630.0239999999999</v>
      </c>
      <c r="S298" s="26">
        <f t="shared" si="90"/>
        <v>0</v>
      </c>
      <c r="T298" s="26">
        <f t="shared" si="91"/>
        <v>3642.8399999999997</v>
      </c>
      <c r="U298" s="26">
        <f t="shared" si="92"/>
        <v>4017.6479999999997</v>
      </c>
      <c r="V298" s="26">
        <f t="shared" si="93"/>
        <v>3795.36</v>
      </c>
      <c r="W298" s="26">
        <f t="shared" si="94"/>
        <v>3432</v>
      </c>
      <c r="X298" s="43"/>
      <c r="Y298" s="46">
        <v>290</v>
      </c>
      <c r="Z298" s="49"/>
      <c r="AA298" s="47" t="s">
        <v>2858</v>
      </c>
      <c r="AB298" s="47" t="s">
        <v>2859</v>
      </c>
      <c r="AC298" s="47" t="s">
        <v>2860</v>
      </c>
      <c r="AD298" s="50" t="s">
        <v>2861</v>
      </c>
      <c r="AE298" s="47" t="s">
        <v>2862</v>
      </c>
      <c r="AF298" s="50" t="s">
        <v>2863</v>
      </c>
      <c r="AG298" s="47" t="s">
        <v>2864</v>
      </c>
      <c r="AH298" s="47" t="s">
        <v>2865</v>
      </c>
      <c r="AI298" s="47" t="s">
        <v>2866</v>
      </c>
      <c r="AJ298" s="47" t="s">
        <v>2867</v>
      </c>
      <c r="AK298" s="43"/>
      <c r="AL298" s="36">
        <v>290</v>
      </c>
      <c r="AM298" s="37">
        <f t="shared" si="95"/>
        <v>0</v>
      </c>
      <c r="AN298" s="37">
        <f t="shared" si="96"/>
        <v>2656.152</v>
      </c>
      <c r="AO298" s="37">
        <f t="shared" si="97"/>
        <v>8288.8680000000004</v>
      </c>
      <c r="AP298" s="37">
        <f t="shared" si="98"/>
        <v>3910.56</v>
      </c>
      <c r="AQ298" s="37">
        <f t="shared" si="99"/>
        <v>4172.3639999999996</v>
      </c>
      <c r="AR298" s="37">
        <f t="shared" si="100"/>
        <v>6643.9439999999995</v>
      </c>
      <c r="AS298" s="37">
        <f t="shared" si="101"/>
        <v>4653.9960000000001</v>
      </c>
      <c r="AT298" s="37">
        <f t="shared" si="102"/>
        <v>3391.4760000000001</v>
      </c>
      <c r="AU298" s="37">
        <f t="shared" si="103"/>
        <v>3734.0399999999995</v>
      </c>
      <c r="AV298" s="37">
        <f t="shared" si="104"/>
        <v>3843.5519999999997</v>
      </c>
      <c r="AW298" s="37">
        <f t="shared" si="105"/>
        <v>3853.3559999999998</v>
      </c>
    </row>
    <row r="299" spans="1:49">
      <c r="A299" s="22">
        <v>296</v>
      </c>
      <c r="B299" s="23">
        <v>2564.6799999999998</v>
      </c>
      <c r="C299" s="23">
        <v>5587.7</v>
      </c>
      <c r="D299" s="23">
        <v>3731.66</v>
      </c>
      <c r="E299" s="23">
        <v>3943.07</v>
      </c>
      <c r="F299" s="23">
        <v>3088.27</v>
      </c>
      <c r="G299" s="24"/>
      <c r="H299" s="23">
        <v>3097.48</v>
      </c>
      <c r="I299" s="23">
        <v>3417.3</v>
      </c>
      <c r="J299" s="23">
        <v>3228.34</v>
      </c>
      <c r="K299" s="23">
        <v>2919.17</v>
      </c>
      <c r="M299" s="25">
        <v>291</v>
      </c>
      <c r="N299" s="26">
        <f t="shared" si="85"/>
        <v>3026.2080000000001</v>
      </c>
      <c r="O299" s="26">
        <f t="shared" si="86"/>
        <v>6585.24</v>
      </c>
      <c r="P299" s="26">
        <f t="shared" si="87"/>
        <v>4397.616</v>
      </c>
      <c r="Q299" s="26">
        <f t="shared" si="88"/>
        <v>4654.4759999999997</v>
      </c>
      <c r="R299" s="26">
        <f t="shared" si="89"/>
        <v>3642.672</v>
      </c>
      <c r="S299" s="26">
        <f t="shared" si="90"/>
        <v>0</v>
      </c>
      <c r="T299" s="26">
        <f t="shared" si="91"/>
        <v>3655.2</v>
      </c>
      <c r="U299" s="26">
        <f t="shared" si="92"/>
        <v>4031.4839999999999</v>
      </c>
      <c r="V299" s="26">
        <f t="shared" si="93"/>
        <v>3808.4639999999995</v>
      </c>
      <c r="W299" s="26">
        <f t="shared" si="94"/>
        <v>3443.8319999999999</v>
      </c>
      <c r="X299" s="43"/>
      <c r="Y299" s="46">
        <v>291</v>
      </c>
      <c r="Z299" s="49"/>
      <c r="AA299" s="47" t="s">
        <v>2868</v>
      </c>
      <c r="AB299" s="47" t="s">
        <v>2869</v>
      </c>
      <c r="AC299" s="47" t="s">
        <v>2870</v>
      </c>
      <c r="AD299" s="50" t="s">
        <v>2871</v>
      </c>
      <c r="AE299" s="47" t="s">
        <v>2872</v>
      </c>
      <c r="AF299" s="50" t="s">
        <v>2873</v>
      </c>
      <c r="AG299" s="47" t="s">
        <v>2874</v>
      </c>
      <c r="AH299" s="47" t="s">
        <v>2875</v>
      </c>
      <c r="AI299" s="47" t="s">
        <v>2876</v>
      </c>
      <c r="AJ299" s="47" t="s">
        <v>2877</v>
      </c>
      <c r="AK299" s="43"/>
      <c r="AL299" s="36">
        <v>291</v>
      </c>
      <c r="AM299" s="37">
        <f t="shared" si="95"/>
        <v>0</v>
      </c>
      <c r="AN299" s="37">
        <f t="shared" si="96"/>
        <v>2665.1280000000002</v>
      </c>
      <c r="AO299" s="37">
        <f t="shared" si="97"/>
        <v>8318.8559999999998</v>
      </c>
      <c r="AP299" s="37">
        <f t="shared" si="98"/>
        <v>3923.8199999999997</v>
      </c>
      <c r="AQ299" s="37">
        <f t="shared" si="99"/>
        <v>4185.6360000000004</v>
      </c>
      <c r="AR299" s="37">
        <f t="shared" si="100"/>
        <v>6668.268</v>
      </c>
      <c r="AS299" s="37">
        <f t="shared" si="101"/>
        <v>4669.4399999999996</v>
      </c>
      <c r="AT299" s="37">
        <f t="shared" si="102"/>
        <v>3403.1759999999999</v>
      </c>
      <c r="AU299" s="37">
        <f t="shared" si="103"/>
        <v>3746.9159999999997</v>
      </c>
      <c r="AV299" s="37">
        <f t="shared" si="104"/>
        <v>3856.8239999999996</v>
      </c>
      <c r="AW299" s="37">
        <f t="shared" si="105"/>
        <v>3866.652</v>
      </c>
    </row>
    <row r="300" spans="1:49">
      <c r="A300" s="22">
        <v>297</v>
      </c>
      <c r="B300" s="23">
        <v>2573.2399999999998</v>
      </c>
      <c r="C300" s="23">
        <v>5607.7</v>
      </c>
      <c r="D300" s="23">
        <v>3739.65</v>
      </c>
      <c r="E300" s="23">
        <v>3955.93</v>
      </c>
      <c r="F300" s="23">
        <v>3098.81</v>
      </c>
      <c r="G300" s="24"/>
      <c r="H300" s="23">
        <v>3107.78</v>
      </c>
      <c r="I300" s="23">
        <v>3428.85</v>
      </c>
      <c r="J300" s="23">
        <v>3239.27</v>
      </c>
      <c r="K300" s="23">
        <v>2929.03</v>
      </c>
      <c r="M300" s="25">
        <v>292</v>
      </c>
      <c r="N300" s="26">
        <f t="shared" si="85"/>
        <v>3036.4919999999997</v>
      </c>
      <c r="O300" s="26">
        <f t="shared" si="86"/>
        <v>6609.24</v>
      </c>
      <c r="P300" s="26">
        <f t="shared" si="87"/>
        <v>4418.0159999999996</v>
      </c>
      <c r="Q300" s="26">
        <f t="shared" si="88"/>
        <v>4669.92</v>
      </c>
      <c r="R300" s="26">
        <f t="shared" si="89"/>
        <v>3655.3199999999997</v>
      </c>
      <c r="S300" s="26">
        <f t="shared" si="90"/>
        <v>0</v>
      </c>
      <c r="T300" s="26">
        <f t="shared" si="91"/>
        <v>3667.5479999999998</v>
      </c>
      <c r="U300" s="26">
        <f t="shared" si="92"/>
        <v>4045.3439999999996</v>
      </c>
      <c r="V300" s="26">
        <f t="shared" si="93"/>
        <v>3821.5679999999998</v>
      </c>
      <c r="W300" s="26">
        <f t="shared" si="94"/>
        <v>3455.6759999999999</v>
      </c>
      <c r="X300" s="43"/>
      <c r="Y300" s="46">
        <v>292</v>
      </c>
      <c r="Z300" s="49"/>
      <c r="AA300" s="47" t="s">
        <v>2878</v>
      </c>
      <c r="AB300" s="47" t="s">
        <v>2879</v>
      </c>
      <c r="AC300" s="47" t="s">
        <v>2880</v>
      </c>
      <c r="AD300" s="50" t="s">
        <v>2881</v>
      </c>
      <c r="AE300" s="47" t="s">
        <v>2882</v>
      </c>
      <c r="AF300" s="50" t="s">
        <v>2883</v>
      </c>
      <c r="AG300" s="47" t="s">
        <v>2884</v>
      </c>
      <c r="AH300" s="47" t="s">
        <v>2885</v>
      </c>
      <c r="AI300" s="47" t="s">
        <v>2886</v>
      </c>
      <c r="AJ300" s="47" t="s">
        <v>2887</v>
      </c>
      <c r="AK300" s="43"/>
      <c r="AL300" s="36">
        <v>292</v>
      </c>
      <c r="AM300" s="37">
        <f t="shared" si="95"/>
        <v>0</v>
      </c>
      <c r="AN300" s="37">
        <f t="shared" si="96"/>
        <v>2674.0919999999996</v>
      </c>
      <c r="AO300" s="37">
        <f t="shared" si="97"/>
        <v>8348.8439999999991</v>
      </c>
      <c r="AP300" s="37">
        <f t="shared" si="98"/>
        <v>3937.0679999999998</v>
      </c>
      <c r="AQ300" s="37">
        <f t="shared" si="99"/>
        <v>4198.92</v>
      </c>
      <c r="AR300" s="37">
        <f t="shared" si="100"/>
        <v>6692.579999999999</v>
      </c>
      <c r="AS300" s="37">
        <f t="shared" si="101"/>
        <v>4684.8719999999994</v>
      </c>
      <c r="AT300" s="37">
        <f t="shared" si="102"/>
        <v>3414.8639999999996</v>
      </c>
      <c r="AU300" s="37">
        <f t="shared" si="103"/>
        <v>3759.7919999999995</v>
      </c>
      <c r="AV300" s="37">
        <f t="shared" si="104"/>
        <v>3870.0959999999995</v>
      </c>
      <c r="AW300" s="37">
        <f t="shared" si="105"/>
        <v>3879.9360000000001</v>
      </c>
    </row>
    <row r="301" spans="1:49">
      <c r="A301" s="22">
        <v>298</v>
      </c>
      <c r="B301" s="23">
        <v>2581.81</v>
      </c>
      <c r="C301" s="23">
        <v>5627.69</v>
      </c>
      <c r="D301" s="23">
        <v>3756.65</v>
      </c>
      <c r="E301" s="23">
        <v>3968.8</v>
      </c>
      <c r="F301" s="23">
        <v>3109.35</v>
      </c>
      <c r="G301" s="24"/>
      <c r="H301" s="23">
        <v>3118.07</v>
      </c>
      <c r="I301" s="23">
        <v>3440.4</v>
      </c>
      <c r="J301" s="23">
        <v>3250.19</v>
      </c>
      <c r="K301" s="23">
        <v>2938.89</v>
      </c>
      <c r="M301" s="25">
        <v>293</v>
      </c>
      <c r="N301" s="26">
        <f t="shared" si="85"/>
        <v>3046.7759999999998</v>
      </c>
      <c r="O301" s="26">
        <f t="shared" si="86"/>
        <v>6633.24</v>
      </c>
      <c r="P301" s="26">
        <f t="shared" si="87"/>
        <v>4427.6040000000003</v>
      </c>
      <c r="Q301" s="26">
        <f t="shared" si="88"/>
        <v>4685.3639999999996</v>
      </c>
      <c r="R301" s="26">
        <f t="shared" si="89"/>
        <v>3667.9679999999998</v>
      </c>
      <c r="S301" s="26">
        <f t="shared" si="90"/>
        <v>0</v>
      </c>
      <c r="T301" s="26">
        <f t="shared" si="91"/>
        <v>3679.9079999999999</v>
      </c>
      <c r="U301" s="26">
        <f t="shared" si="92"/>
        <v>4059.2039999999997</v>
      </c>
      <c r="V301" s="26">
        <f t="shared" si="93"/>
        <v>3834.6840000000002</v>
      </c>
      <c r="W301" s="26">
        <f t="shared" si="94"/>
        <v>3467.5080000000003</v>
      </c>
      <c r="X301" s="43"/>
      <c r="Y301" s="46">
        <v>293</v>
      </c>
      <c r="Z301" s="49"/>
      <c r="AA301" s="47" t="s">
        <v>2888</v>
      </c>
      <c r="AB301" s="47" t="s">
        <v>2889</v>
      </c>
      <c r="AC301" s="47" t="s">
        <v>2890</v>
      </c>
      <c r="AD301" s="50" t="s">
        <v>2891</v>
      </c>
      <c r="AE301" s="47" t="s">
        <v>2892</v>
      </c>
      <c r="AF301" s="50" t="s">
        <v>2893</v>
      </c>
      <c r="AG301" s="47" t="s">
        <v>2894</v>
      </c>
      <c r="AH301" s="47" t="s">
        <v>2895</v>
      </c>
      <c r="AI301" s="47" t="s">
        <v>2896</v>
      </c>
      <c r="AJ301" s="47" t="s">
        <v>2897</v>
      </c>
      <c r="AK301" s="43"/>
      <c r="AL301" s="36">
        <v>293</v>
      </c>
      <c r="AM301" s="37">
        <f t="shared" si="95"/>
        <v>0</v>
      </c>
      <c r="AN301" s="37">
        <f t="shared" si="96"/>
        <v>2683.0679999999998</v>
      </c>
      <c r="AO301" s="37">
        <f t="shared" si="97"/>
        <v>8378.8319999999985</v>
      </c>
      <c r="AP301" s="37">
        <f t="shared" si="98"/>
        <v>3950.3159999999998</v>
      </c>
      <c r="AQ301" s="37">
        <f t="shared" si="99"/>
        <v>4212.192</v>
      </c>
      <c r="AR301" s="37">
        <f t="shared" si="100"/>
        <v>6716.9039999999995</v>
      </c>
      <c r="AS301" s="37">
        <f t="shared" si="101"/>
        <v>4700.3159999999998</v>
      </c>
      <c r="AT301" s="37">
        <f t="shared" si="102"/>
        <v>3426.5639999999999</v>
      </c>
      <c r="AU301" s="37">
        <f t="shared" si="103"/>
        <v>3772.6679999999997</v>
      </c>
      <c r="AV301" s="37">
        <f t="shared" si="104"/>
        <v>3883.38</v>
      </c>
      <c r="AW301" s="37">
        <f t="shared" si="105"/>
        <v>3893.22</v>
      </c>
    </row>
    <row r="302" spans="1:49">
      <c r="A302" s="22">
        <v>299</v>
      </c>
      <c r="B302" s="23">
        <v>2590.38</v>
      </c>
      <c r="C302" s="23">
        <v>5647.69</v>
      </c>
      <c r="D302" s="23">
        <v>3764.64</v>
      </c>
      <c r="E302" s="23">
        <v>3981.67</v>
      </c>
      <c r="F302" s="23">
        <v>3119.89</v>
      </c>
      <c r="G302" s="24"/>
      <c r="H302" s="23">
        <v>3128.37</v>
      </c>
      <c r="I302" s="23">
        <v>3451.93</v>
      </c>
      <c r="J302" s="23">
        <v>3261.11</v>
      </c>
      <c r="K302" s="23">
        <v>2948.76</v>
      </c>
      <c r="M302" s="25">
        <v>294</v>
      </c>
      <c r="N302" s="26">
        <f t="shared" si="85"/>
        <v>3057.0479999999998</v>
      </c>
      <c r="O302" s="26">
        <f t="shared" si="86"/>
        <v>6657.24</v>
      </c>
      <c r="P302" s="26">
        <f t="shared" si="87"/>
        <v>4448.0039999999999</v>
      </c>
      <c r="Q302" s="26">
        <f t="shared" si="88"/>
        <v>4700.7959999999994</v>
      </c>
      <c r="R302" s="26">
        <f t="shared" si="89"/>
        <v>3680.6159999999995</v>
      </c>
      <c r="S302" s="26">
        <f t="shared" si="90"/>
        <v>0</v>
      </c>
      <c r="T302" s="26">
        <f t="shared" si="91"/>
        <v>3692.2679999999996</v>
      </c>
      <c r="U302" s="26">
        <f t="shared" si="92"/>
        <v>4073.0639999999994</v>
      </c>
      <c r="V302" s="26">
        <f t="shared" si="93"/>
        <v>3847.7879999999996</v>
      </c>
      <c r="W302" s="26">
        <f t="shared" si="94"/>
        <v>3479.3399999999997</v>
      </c>
      <c r="X302" s="43"/>
      <c r="Y302" s="46">
        <v>294</v>
      </c>
      <c r="Z302" s="49"/>
      <c r="AA302" s="47" t="s">
        <v>2898</v>
      </c>
      <c r="AB302" s="47" t="s">
        <v>2899</v>
      </c>
      <c r="AC302" s="47" t="s">
        <v>2900</v>
      </c>
      <c r="AD302" s="50" t="s">
        <v>2901</v>
      </c>
      <c r="AE302" s="47" t="s">
        <v>2902</v>
      </c>
      <c r="AF302" s="50" t="s">
        <v>2903</v>
      </c>
      <c r="AG302" s="47" t="s">
        <v>2904</v>
      </c>
      <c r="AH302" s="47" t="s">
        <v>2905</v>
      </c>
      <c r="AI302" s="47" t="s">
        <v>2906</v>
      </c>
      <c r="AJ302" s="47" t="s">
        <v>2907</v>
      </c>
      <c r="AK302" s="43"/>
      <c r="AL302" s="36">
        <v>294</v>
      </c>
      <c r="AM302" s="37">
        <f t="shared" si="95"/>
        <v>0</v>
      </c>
      <c r="AN302" s="37">
        <f t="shared" si="96"/>
        <v>2692.0320000000002</v>
      </c>
      <c r="AO302" s="37">
        <f t="shared" si="97"/>
        <v>8408.82</v>
      </c>
      <c r="AP302" s="37">
        <f t="shared" si="98"/>
        <v>3963.576</v>
      </c>
      <c r="AQ302" s="37">
        <f t="shared" si="99"/>
        <v>4225.4639999999999</v>
      </c>
      <c r="AR302" s="37">
        <f t="shared" si="100"/>
        <v>6741.2160000000003</v>
      </c>
      <c r="AS302" s="37">
        <f t="shared" si="101"/>
        <v>4715.7479999999996</v>
      </c>
      <c r="AT302" s="37">
        <f t="shared" si="102"/>
        <v>3438.252</v>
      </c>
      <c r="AU302" s="37">
        <f t="shared" si="103"/>
        <v>3785.5439999999999</v>
      </c>
      <c r="AV302" s="37">
        <f t="shared" si="104"/>
        <v>3896.652</v>
      </c>
      <c r="AW302" s="37">
        <f t="shared" si="105"/>
        <v>3906.5039999999999</v>
      </c>
    </row>
    <row r="303" spans="1:49">
      <c r="A303" s="22">
        <v>300</v>
      </c>
      <c r="B303" s="23">
        <v>2598.94</v>
      </c>
      <c r="C303" s="23">
        <v>5667.69</v>
      </c>
      <c r="D303" s="23">
        <v>3781.64</v>
      </c>
      <c r="E303" s="23">
        <v>3994.53</v>
      </c>
      <c r="F303" s="23">
        <v>3130.44</v>
      </c>
      <c r="G303" s="24"/>
      <c r="H303" s="23">
        <v>3138.67</v>
      </c>
      <c r="I303" s="23">
        <v>3463.48</v>
      </c>
      <c r="J303" s="23">
        <v>3272.04</v>
      </c>
      <c r="K303" s="23">
        <v>2958.62</v>
      </c>
      <c r="M303" s="25">
        <v>295</v>
      </c>
      <c r="N303" s="26">
        <f t="shared" si="85"/>
        <v>3067.3319999999999</v>
      </c>
      <c r="O303" s="26">
        <f t="shared" si="86"/>
        <v>6681.24</v>
      </c>
      <c r="P303" s="26">
        <f t="shared" si="87"/>
        <v>4457.5919999999996</v>
      </c>
      <c r="Q303" s="26">
        <f t="shared" si="88"/>
        <v>4716.24</v>
      </c>
      <c r="R303" s="26">
        <f t="shared" si="89"/>
        <v>3693.2759999999998</v>
      </c>
      <c r="S303" s="26">
        <f t="shared" si="90"/>
        <v>0</v>
      </c>
      <c r="T303" s="26">
        <f t="shared" si="91"/>
        <v>3704.6159999999995</v>
      </c>
      <c r="U303" s="26">
        <f t="shared" si="92"/>
        <v>4086.8999999999996</v>
      </c>
      <c r="V303" s="26">
        <f t="shared" si="93"/>
        <v>3860.904</v>
      </c>
      <c r="W303" s="26">
        <f t="shared" si="94"/>
        <v>3491.172</v>
      </c>
      <c r="X303" s="43"/>
      <c r="Y303" s="46">
        <v>295</v>
      </c>
      <c r="Z303" s="49"/>
      <c r="AA303" s="47" t="s">
        <v>2908</v>
      </c>
      <c r="AB303" s="47" t="s">
        <v>2909</v>
      </c>
      <c r="AC303" s="47" t="s">
        <v>2910</v>
      </c>
      <c r="AD303" s="50" t="s">
        <v>2911</v>
      </c>
      <c r="AE303" s="47" t="s">
        <v>2912</v>
      </c>
      <c r="AF303" s="50" t="s">
        <v>2913</v>
      </c>
      <c r="AG303" s="47" t="s">
        <v>2914</v>
      </c>
      <c r="AH303" s="47" t="s">
        <v>2915</v>
      </c>
      <c r="AI303" s="47" t="s">
        <v>2916</v>
      </c>
      <c r="AJ303" s="47" t="s">
        <v>2917</v>
      </c>
      <c r="AK303" s="43"/>
      <c r="AL303" s="36">
        <v>295</v>
      </c>
      <c r="AM303" s="37">
        <f t="shared" si="95"/>
        <v>0</v>
      </c>
      <c r="AN303" s="37">
        <f t="shared" si="96"/>
        <v>2700.9959999999996</v>
      </c>
      <c r="AO303" s="37">
        <f t="shared" si="97"/>
        <v>8438.8079999999991</v>
      </c>
      <c r="AP303" s="37">
        <f t="shared" si="98"/>
        <v>3976.8239999999996</v>
      </c>
      <c r="AQ303" s="37">
        <f t="shared" si="99"/>
        <v>4238.7359999999999</v>
      </c>
      <c r="AR303" s="37">
        <f t="shared" si="100"/>
        <v>6765.54</v>
      </c>
      <c r="AS303" s="37">
        <f t="shared" si="101"/>
        <v>4731.192</v>
      </c>
      <c r="AT303" s="37">
        <f t="shared" si="102"/>
        <v>3449.9519999999998</v>
      </c>
      <c r="AU303" s="37">
        <f t="shared" si="103"/>
        <v>3798.4199999999996</v>
      </c>
      <c r="AV303" s="37">
        <f t="shared" si="104"/>
        <v>3909.924</v>
      </c>
      <c r="AW303" s="37">
        <f t="shared" si="105"/>
        <v>3919.7999999999997</v>
      </c>
    </row>
    <row r="304" spans="1:49">
      <c r="A304" s="22">
        <v>301</v>
      </c>
      <c r="B304" s="23">
        <v>2607.5100000000002</v>
      </c>
      <c r="C304" s="23">
        <v>5687.69</v>
      </c>
      <c r="D304" s="23">
        <v>3789.63</v>
      </c>
      <c r="E304" s="23">
        <v>4007.4</v>
      </c>
      <c r="F304" s="23">
        <v>3140.98</v>
      </c>
      <c r="G304" s="24"/>
      <c r="H304" s="23">
        <v>3148.96</v>
      </c>
      <c r="I304" s="23">
        <v>3475.03</v>
      </c>
      <c r="J304" s="23">
        <v>3282.96</v>
      </c>
      <c r="K304" s="23">
        <v>2968.48</v>
      </c>
      <c r="M304" s="25">
        <v>296</v>
      </c>
      <c r="N304" s="26">
        <f t="shared" si="85"/>
        <v>3077.6159999999995</v>
      </c>
      <c r="O304" s="26">
        <f t="shared" si="86"/>
        <v>6705.24</v>
      </c>
      <c r="P304" s="26">
        <f t="shared" si="87"/>
        <v>4477.9919999999993</v>
      </c>
      <c r="Q304" s="26">
        <f t="shared" si="88"/>
        <v>4731.6840000000002</v>
      </c>
      <c r="R304" s="26">
        <f t="shared" si="89"/>
        <v>3705.924</v>
      </c>
      <c r="S304" s="26">
        <f t="shared" si="90"/>
        <v>0</v>
      </c>
      <c r="T304" s="26">
        <f t="shared" si="91"/>
        <v>3716.9759999999997</v>
      </c>
      <c r="U304" s="26">
        <f t="shared" si="92"/>
        <v>4100.76</v>
      </c>
      <c r="V304" s="26">
        <f t="shared" si="93"/>
        <v>3874.0079999999998</v>
      </c>
      <c r="W304" s="26">
        <f t="shared" si="94"/>
        <v>3503.0039999999999</v>
      </c>
      <c r="X304" s="43"/>
      <c r="Y304" s="46">
        <v>296</v>
      </c>
      <c r="Z304" s="49"/>
      <c r="AA304" s="47" t="s">
        <v>2918</v>
      </c>
      <c r="AB304" s="47" t="s">
        <v>2919</v>
      </c>
      <c r="AC304" s="47" t="s">
        <v>2920</v>
      </c>
      <c r="AD304" s="50" t="s">
        <v>2921</v>
      </c>
      <c r="AE304" s="47" t="s">
        <v>2922</v>
      </c>
      <c r="AF304" s="50" t="s">
        <v>2923</v>
      </c>
      <c r="AG304" s="47" t="s">
        <v>2924</v>
      </c>
      <c r="AH304" s="47" t="s">
        <v>2925</v>
      </c>
      <c r="AI304" s="47" t="s">
        <v>2926</v>
      </c>
      <c r="AJ304" s="47" t="s">
        <v>2927</v>
      </c>
      <c r="AK304" s="43"/>
      <c r="AL304" s="36">
        <v>296</v>
      </c>
      <c r="AM304" s="37">
        <f t="shared" si="95"/>
        <v>0</v>
      </c>
      <c r="AN304" s="37">
        <f t="shared" si="96"/>
        <v>2709.9719999999998</v>
      </c>
      <c r="AO304" s="37">
        <f t="shared" si="97"/>
        <v>8468.7960000000003</v>
      </c>
      <c r="AP304" s="37">
        <f t="shared" si="98"/>
        <v>3990.0719999999997</v>
      </c>
      <c r="AQ304" s="37">
        <f t="shared" si="99"/>
        <v>4252.0079999999998</v>
      </c>
      <c r="AR304" s="37">
        <f t="shared" si="100"/>
        <v>6789.8640000000005</v>
      </c>
      <c r="AS304" s="37">
        <f t="shared" si="101"/>
        <v>4746.6239999999998</v>
      </c>
      <c r="AT304" s="37">
        <f t="shared" si="102"/>
        <v>3461.64</v>
      </c>
      <c r="AU304" s="37">
        <f t="shared" si="103"/>
        <v>3811.2959999999998</v>
      </c>
      <c r="AV304" s="37">
        <f t="shared" si="104"/>
        <v>3923.2080000000001</v>
      </c>
      <c r="AW304" s="37">
        <f t="shared" si="105"/>
        <v>3933.0839999999998</v>
      </c>
    </row>
    <row r="305" spans="1:49">
      <c r="A305" s="22">
        <v>302</v>
      </c>
      <c r="B305" s="23">
        <v>2616.08</v>
      </c>
      <c r="C305" s="23">
        <v>5707.69</v>
      </c>
      <c r="D305" s="23">
        <v>3806.63</v>
      </c>
      <c r="E305" s="23">
        <v>4020.27</v>
      </c>
      <c r="F305" s="23">
        <v>3151.52</v>
      </c>
      <c r="G305" s="24"/>
      <c r="H305" s="23">
        <v>3159.26</v>
      </c>
      <c r="I305" s="23">
        <v>3486.58</v>
      </c>
      <c r="J305" s="23">
        <v>3293.89</v>
      </c>
      <c r="K305" s="23">
        <v>2978.35</v>
      </c>
      <c r="M305" s="25">
        <v>297</v>
      </c>
      <c r="N305" s="26">
        <f t="shared" si="85"/>
        <v>3087.8879999999995</v>
      </c>
      <c r="O305" s="26">
        <f t="shared" si="86"/>
        <v>6729.24</v>
      </c>
      <c r="P305" s="26">
        <f t="shared" si="87"/>
        <v>4487.58</v>
      </c>
      <c r="Q305" s="26">
        <f t="shared" si="88"/>
        <v>4747.116</v>
      </c>
      <c r="R305" s="26">
        <f t="shared" si="89"/>
        <v>3718.5719999999997</v>
      </c>
      <c r="S305" s="26">
        <f t="shared" si="90"/>
        <v>0</v>
      </c>
      <c r="T305" s="26">
        <f t="shared" si="91"/>
        <v>3729.3360000000002</v>
      </c>
      <c r="U305" s="26">
        <f t="shared" si="92"/>
        <v>4114.62</v>
      </c>
      <c r="V305" s="26">
        <f t="shared" si="93"/>
        <v>3887.1239999999998</v>
      </c>
      <c r="W305" s="26">
        <f t="shared" si="94"/>
        <v>3514.8360000000002</v>
      </c>
      <c r="X305" s="43"/>
      <c r="Y305" s="46">
        <v>297</v>
      </c>
      <c r="Z305" s="49"/>
      <c r="AA305" s="47" t="s">
        <v>2928</v>
      </c>
      <c r="AB305" s="47" t="s">
        <v>2929</v>
      </c>
      <c r="AC305" s="47" t="s">
        <v>2930</v>
      </c>
      <c r="AD305" s="50" t="s">
        <v>2931</v>
      </c>
      <c r="AE305" s="47" t="s">
        <v>2932</v>
      </c>
      <c r="AF305" s="50" t="s">
        <v>2933</v>
      </c>
      <c r="AG305" s="47" t="s">
        <v>2934</v>
      </c>
      <c r="AH305" s="47" t="s">
        <v>2935</v>
      </c>
      <c r="AI305" s="47" t="s">
        <v>2936</v>
      </c>
      <c r="AJ305" s="47" t="s">
        <v>2937</v>
      </c>
      <c r="AK305" s="43"/>
      <c r="AL305" s="36">
        <v>297</v>
      </c>
      <c r="AM305" s="37">
        <f t="shared" si="95"/>
        <v>0</v>
      </c>
      <c r="AN305" s="37">
        <f t="shared" si="96"/>
        <v>2718.9360000000001</v>
      </c>
      <c r="AO305" s="37">
        <f t="shared" si="97"/>
        <v>8498.7839999999997</v>
      </c>
      <c r="AP305" s="37">
        <f t="shared" si="98"/>
        <v>4003.3319999999999</v>
      </c>
      <c r="AQ305" s="37">
        <f t="shared" si="99"/>
        <v>4265.2919999999995</v>
      </c>
      <c r="AR305" s="37">
        <f t="shared" si="100"/>
        <v>6814.1759999999995</v>
      </c>
      <c r="AS305" s="37">
        <f t="shared" si="101"/>
        <v>4762.0679999999993</v>
      </c>
      <c r="AT305" s="37">
        <f t="shared" si="102"/>
        <v>3473.3399999999997</v>
      </c>
      <c r="AU305" s="37">
        <f t="shared" si="103"/>
        <v>3824.1719999999996</v>
      </c>
      <c r="AV305" s="37">
        <f t="shared" si="104"/>
        <v>3936.48</v>
      </c>
      <c r="AW305" s="37">
        <f t="shared" si="105"/>
        <v>3946.3679999999995</v>
      </c>
    </row>
    <row r="306" spans="1:49">
      <c r="A306" s="22">
        <v>303</v>
      </c>
      <c r="B306" s="23">
        <v>2624.64</v>
      </c>
      <c r="C306" s="23">
        <v>5727.69</v>
      </c>
      <c r="D306" s="23">
        <v>3814.62</v>
      </c>
      <c r="E306" s="23">
        <v>4033.13</v>
      </c>
      <c r="F306" s="23">
        <v>3162.06</v>
      </c>
      <c r="G306" s="24"/>
      <c r="H306" s="23">
        <v>3169.55</v>
      </c>
      <c r="I306" s="23">
        <v>3498.11</v>
      </c>
      <c r="J306" s="23">
        <v>3304.81</v>
      </c>
      <c r="K306" s="23">
        <v>2988.21</v>
      </c>
      <c r="M306" s="25">
        <v>298</v>
      </c>
      <c r="N306" s="26">
        <f t="shared" si="85"/>
        <v>3098.172</v>
      </c>
      <c r="O306" s="26">
        <f t="shared" si="86"/>
        <v>6753.2279999999992</v>
      </c>
      <c r="P306" s="26">
        <f t="shared" si="87"/>
        <v>4507.9799999999996</v>
      </c>
      <c r="Q306" s="26">
        <f t="shared" si="88"/>
        <v>4762.5600000000004</v>
      </c>
      <c r="R306" s="26">
        <f t="shared" si="89"/>
        <v>3731.22</v>
      </c>
      <c r="S306" s="26">
        <f t="shared" si="90"/>
        <v>0</v>
      </c>
      <c r="T306" s="26">
        <f t="shared" si="91"/>
        <v>3741.6840000000002</v>
      </c>
      <c r="U306" s="26">
        <f t="shared" si="92"/>
        <v>4128.4799999999996</v>
      </c>
      <c r="V306" s="26">
        <f t="shared" si="93"/>
        <v>3900.2280000000001</v>
      </c>
      <c r="W306" s="26">
        <f t="shared" si="94"/>
        <v>3526.6679999999997</v>
      </c>
      <c r="X306" s="43"/>
      <c r="Y306" s="46">
        <v>298</v>
      </c>
      <c r="Z306" s="49"/>
      <c r="AA306" s="47" t="s">
        <v>2938</v>
      </c>
      <c r="AB306" s="47" t="s">
        <v>2939</v>
      </c>
      <c r="AC306" s="47" t="s">
        <v>2940</v>
      </c>
      <c r="AD306" s="50" t="s">
        <v>2941</v>
      </c>
      <c r="AE306" s="47" t="s">
        <v>2942</v>
      </c>
      <c r="AF306" s="50" t="s">
        <v>2943</v>
      </c>
      <c r="AG306" s="47" t="s">
        <v>2944</v>
      </c>
      <c r="AH306" s="47" t="s">
        <v>2945</v>
      </c>
      <c r="AI306" s="47" t="s">
        <v>2946</v>
      </c>
      <c r="AJ306" s="47" t="s">
        <v>2947</v>
      </c>
      <c r="AK306" s="43"/>
      <c r="AL306" s="36">
        <v>298</v>
      </c>
      <c r="AM306" s="37">
        <f t="shared" si="95"/>
        <v>0</v>
      </c>
      <c r="AN306" s="37">
        <f t="shared" si="96"/>
        <v>2727.9120000000003</v>
      </c>
      <c r="AO306" s="37">
        <f t="shared" si="97"/>
        <v>8528.7720000000008</v>
      </c>
      <c r="AP306" s="37">
        <f t="shared" si="98"/>
        <v>4016.58</v>
      </c>
      <c r="AQ306" s="37">
        <f t="shared" si="99"/>
        <v>4278.5639999999994</v>
      </c>
      <c r="AR306" s="37">
        <f t="shared" si="100"/>
        <v>6838.5</v>
      </c>
      <c r="AS306" s="37">
        <f t="shared" si="101"/>
        <v>4777.5</v>
      </c>
      <c r="AT306" s="37">
        <f t="shared" si="102"/>
        <v>3485.0279999999998</v>
      </c>
      <c r="AU306" s="37">
        <f t="shared" si="103"/>
        <v>3837.0479999999998</v>
      </c>
      <c r="AV306" s="37">
        <f t="shared" si="104"/>
        <v>3949.752</v>
      </c>
      <c r="AW306" s="37">
        <f t="shared" si="105"/>
        <v>3959.6639999999998</v>
      </c>
    </row>
    <row r="307" spans="1:49">
      <c r="A307" s="22">
        <v>304</v>
      </c>
      <c r="B307" s="23">
        <v>2633.21</v>
      </c>
      <c r="C307" s="23">
        <v>5747.69</v>
      </c>
      <c r="D307" s="23">
        <v>3831.62</v>
      </c>
      <c r="E307" s="23">
        <v>4046</v>
      </c>
      <c r="F307" s="23">
        <v>3172.6</v>
      </c>
      <c r="G307" s="24"/>
      <c r="H307" s="23">
        <v>3179.85</v>
      </c>
      <c r="I307" s="23">
        <v>3509.66</v>
      </c>
      <c r="J307" s="23">
        <v>3315.74</v>
      </c>
      <c r="K307" s="23">
        <v>2998.07</v>
      </c>
      <c r="M307" s="25">
        <v>299</v>
      </c>
      <c r="N307" s="26">
        <f t="shared" si="85"/>
        <v>3108.4560000000001</v>
      </c>
      <c r="O307" s="26">
        <f t="shared" si="86"/>
        <v>6777.2279999999992</v>
      </c>
      <c r="P307" s="26">
        <f t="shared" si="87"/>
        <v>4517.5679999999993</v>
      </c>
      <c r="Q307" s="26">
        <f t="shared" si="88"/>
        <v>4778.0039999999999</v>
      </c>
      <c r="R307" s="26">
        <f t="shared" si="89"/>
        <v>3743.8679999999995</v>
      </c>
      <c r="S307" s="26">
        <f t="shared" si="90"/>
        <v>0</v>
      </c>
      <c r="T307" s="26">
        <f t="shared" si="91"/>
        <v>3754.0439999999999</v>
      </c>
      <c r="U307" s="26">
        <f t="shared" si="92"/>
        <v>4142.3159999999998</v>
      </c>
      <c r="V307" s="26">
        <f t="shared" si="93"/>
        <v>3913.3319999999999</v>
      </c>
      <c r="W307" s="26">
        <f t="shared" si="94"/>
        <v>3538.5120000000002</v>
      </c>
      <c r="X307" s="43"/>
      <c r="Y307" s="46">
        <v>299</v>
      </c>
      <c r="Z307" s="49"/>
      <c r="AA307" s="47" t="s">
        <v>2948</v>
      </c>
      <c r="AB307" s="47" t="s">
        <v>2949</v>
      </c>
      <c r="AC307" s="47" t="s">
        <v>2950</v>
      </c>
      <c r="AD307" s="50" t="s">
        <v>2951</v>
      </c>
      <c r="AE307" s="47" t="s">
        <v>2952</v>
      </c>
      <c r="AF307" s="50" t="s">
        <v>2953</v>
      </c>
      <c r="AG307" s="47" t="s">
        <v>2954</v>
      </c>
      <c r="AH307" s="47" t="s">
        <v>2955</v>
      </c>
      <c r="AI307" s="47" t="s">
        <v>2956</v>
      </c>
      <c r="AJ307" s="47" t="s">
        <v>2957</v>
      </c>
      <c r="AK307" s="43"/>
      <c r="AL307" s="36">
        <v>299</v>
      </c>
      <c r="AM307" s="37">
        <f t="shared" si="95"/>
        <v>0</v>
      </c>
      <c r="AN307" s="37">
        <f t="shared" si="96"/>
        <v>2736.8759999999997</v>
      </c>
      <c r="AO307" s="37">
        <f t="shared" si="97"/>
        <v>8558.76</v>
      </c>
      <c r="AP307" s="37">
        <f t="shared" si="98"/>
        <v>4029.8399999999997</v>
      </c>
      <c r="AQ307" s="37">
        <f t="shared" si="99"/>
        <v>4291.8360000000002</v>
      </c>
      <c r="AR307" s="37">
        <f t="shared" si="100"/>
        <v>6862.8119999999999</v>
      </c>
      <c r="AS307" s="37">
        <f t="shared" si="101"/>
        <v>4792.9319999999998</v>
      </c>
      <c r="AT307" s="37">
        <f t="shared" si="102"/>
        <v>3496.7280000000001</v>
      </c>
      <c r="AU307" s="37">
        <f t="shared" si="103"/>
        <v>3849.924</v>
      </c>
      <c r="AV307" s="37">
        <f t="shared" si="104"/>
        <v>3963.0239999999999</v>
      </c>
      <c r="AW307" s="37">
        <f t="shared" si="105"/>
        <v>3972.9479999999999</v>
      </c>
    </row>
    <row r="308" spans="1:49">
      <c r="A308" s="22">
        <v>305</v>
      </c>
      <c r="B308" s="23">
        <v>2641.78</v>
      </c>
      <c r="C308" s="23">
        <v>5767.69</v>
      </c>
      <c r="D308" s="23">
        <v>3839.61</v>
      </c>
      <c r="E308" s="23">
        <v>4058.87</v>
      </c>
      <c r="F308" s="23">
        <v>3183.15</v>
      </c>
      <c r="G308" s="24"/>
      <c r="H308" s="23">
        <v>3190.15</v>
      </c>
      <c r="I308" s="23">
        <v>3521.21</v>
      </c>
      <c r="J308" s="23">
        <v>3326.66</v>
      </c>
      <c r="K308" s="23">
        <v>3007.93</v>
      </c>
      <c r="M308" s="25">
        <v>300</v>
      </c>
      <c r="N308" s="26">
        <f t="shared" si="85"/>
        <v>3118.7280000000001</v>
      </c>
      <c r="O308" s="26">
        <f t="shared" si="86"/>
        <v>6801.2279999999992</v>
      </c>
      <c r="P308" s="26">
        <f t="shared" si="87"/>
        <v>4537.9679999999998</v>
      </c>
      <c r="Q308" s="26">
        <f t="shared" si="88"/>
        <v>4793.4359999999997</v>
      </c>
      <c r="R308" s="26">
        <f t="shared" si="89"/>
        <v>3756.5279999999998</v>
      </c>
      <c r="S308" s="26">
        <f t="shared" si="90"/>
        <v>0</v>
      </c>
      <c r="T308" s="26">
        <f t="shared" si="91"/>
        <v>3766.404</v>
      </c>
      <c r="U308" s="26">
        <f t="shared" si="92"/>
        <v>4156.1759999999995</v>
      </c>
      <c r="V308" s="26">
        <f t="shared" si="93"/>
        <v>3926.4479999999999</v>
      </c>
      <c r="W308" s="26">
        <f t="shared" si="94"/>
        <v>3550.3439999999996</v>
      </c>
      <c r="X308" s="43"/>
      <c r="Y308" s="46">
        <v>300</v>
      </c>
      <c r="Z308" s="49"/>
      <c r="AA308" s="47" t="s">
        <v>2958</v>
      </c>
      <c r="AB308" s="47" t="s">
        <v>2959</v>
      </c>
      <c r="AC308" s="47" t="s">
        <v>2960</v>
      </c>
      <c r="AD308" s="50" t="s">
        <v>2961</v>
      </c>
      <c r="AE308" s="47" t="s">
        <v>2962</v>
      </c>
      <c r="AF308" s="50" t="s">
        <v>2963</v>
      </c>
      <c r="AG308" s="47" t="s">
        <v>2964</v>
      </c>
      <c r="AH308" s="47" t="s">
        <v>2965</v>
      </c>
      <c r="AI308" s="47" t="s">
        <v>2966</v>
      </c>
      <c r="AJ308" s="47" t="s">
        <v>2967</v>
      </c>
      <c r="AK308" s="43"/>
      <c r="AL308" s="36">
        <v>300</v>
      </c>
      <c r="AM308" s="37">
        <f t="shared" si="95"/>
        <v>0</v>
      </c>
      <c r="AN308" s="37">
        <f t="shared" si="96"/>
        <v>2745.8519999999999</v>
      </c>
      <c r="AO308" s="37">
        <f t="shared" si="97"/>
        <v>8588.7479999999996</v>
      </c>
      <c r="AP308" s="37">
        <f t="shared" si="98"/>
        <v>4043.0879999999997</v>
      </c>
      <c r="AQ308" s="37">
        <f t="shared" si="99"/>
        <v>4305.1080000000002</v>
      </c>
      <c r="AR308" s="37">
        <f t="shared" si="100"/>
        <v>6887.1359999999995</v>
      </c>
      <c r="AS308" s="37">
        <f t="shared" si="101"/>
        <v>4808.3760000000002</v>
      </c>
      <c r="AT308" s="37">
        <f t="shared" si="102"/>
        <v>3508.4279999999999</v>
      </c>
      <c r="AU308" s="37">
        <f t="shared" si="103"/>
        <v>3862.7999999999997</v>
      </c>
      <c r="AV308" s="37">
        <f t="shared" si="104"/>
        <v>3976.308</v>
      </c>
      <c r="AW308" s="37">
        <f t="shared" si="105"/>
        <v>3986.232</v>
      </c>
    </row>
    <row r="309" spans="1:49">
      <c r="A309" s="22">
        <v>306</v>
      </c>
      <c r="B309" s="23">
        <v>2650.34</v>
      </c>
      <c r="C309" s="23">
        <v>5787.69</v>
      </c>
      <c r="D309" s="23">
        <v>3856.61</v>
      </c>
      <c r="E309" s="23">
        <v>4071.73</v>
      </c>
      <c r="F309" s="23">
        <v>3193.69</v>
      </c>
      <c r="G309" s="24"/>
      <c r="H309" s="23">
        <v>3200.44</v>
      </c>
      <c r="I309" s="23">
        <v>3532.76</v>
      </c>
      <c r="J309" s="23">
        <v>3337.58</v>
      </c>
      <c r="K309" s="23">
        <v>3017.79</v>
      </c>
      <c r="M309" s="25">
        <v>301</v>
      </c>
      <c r="N309" s="26">
        <f t="shared" si="85"/>
        <v>3129.0120000000002</v>
      </c>
      <c r="O309" s="26">
        <f t="shared" si="86"/>
        <v>6825.2279999999992</v>
      </c>
      <c r="P309" s="26">
        <f t="shared" si="87"/>
        <v>4547.5559999999996</v>
      </c>
      <c r="Q309" s="26">
        <f t="shared" si="88"/>
        <v>4808.88</v>
      </c>
      <c r="R309" s="26">
        <f t="shared" si="89"/>
        <v>3769.1759999999999</v>
      </c>
      <c r="S309" s="26">
        <f t="shared" si="90"/>
        <v>0</v>
      </c>
      <c r="T309" s="26">
        <f t="shared" si="91"/>
        <v>3778.752</v>
      </c>
      <c r="U309" s="26">
        <f t="shared" si="92"/>
        <v>4170.0360000000001</v>
      </c>
      <c r="V309" s="26">
        <f t="shared" si="93"/>
        <v>3939.5519999999997</v>
      </c>
      <c r="W309" s="26">
        <f t="shared" si="94"/>
        <v>3562.1759999999999</v>
      </c>
      <c r="X309" s="43"/>
      <c r="Y309" s="46">
        <v>301</v>
      </c>
      <c r="Z309" s="49"/>
      <c r="AA309" s="47" t="s">
        <v>2968</v>
      </c>
      <c r="AB309" s="47" t="s">
        <v>2969</v>
      </c>
      <c r="AC309" s="47" t="s">
        <v>2970</v>
      </c>
      <c r="AD309" s="50" t="s">
        <v>2971</v>
      </c>
      <c r="AE309" s="47" t="s">
        <v>2972</v>
      </c>
      <c r="AF309" s="50" t="s">
        <v>2973</v>
      </c>
      <c r="AG309" s="47" t="s">
        <v>2974</v>
      </c>
      <c r="AH309" s="47" t="s">
        <v>2975</v>
      </c>
      <c r="AI309" s="47" t="s">
        <v>2976</v>
      </c>
      <c r="AJ309" s="47" t="s">
        <v>2977</v>
      </c>
      <c r="AK309" s="43"/>
      <c r="AL309" s="36">
        <v>301</v>
      </c>
      <c r="AM309" s="37">
        <f t="shared" si="95"/>
        <v>0</v>
      </c>
      <c r="AN309" s="37">
        <f t="shared" si="96"/>
        <v>2754.8159999999998</v>
      </c>
      <c r="AO309" s="37">
        <f t="shared" si="97"/>
        <v>8618.735999999999</v>
      </c>
      <c r="AP309" s="37">
        <f t="shared" si="98"/>
        <v>4056.3360000000002</v>
      </c>
      <c r="AQ309" s="37">
        <f t="shared" si="99"/>
        <v>4318.38</v>
      </c>
      <c r="AR309" s="37">
        <f t="shared" si="100"/>
        <v>6911.4479999999994</v>
      </c>
      <c r="AS309" s="37">
        <f t="shared" si="101"/>
        <v>4823.808</v>
      </c>
      <c r="AT309" s="37">
        <f t="shared" si="102"/>
        <v>3520.1159999999995</v>
      </c>
      <c r="AU309" s="37">
        <f t="shared" si="103"/>
        <v>3875.6759999999999</v>
      </c>
      <c r="AV309" s="37">
        <f t="shared" si="104"/>
        <v>3989.58</v>
      </c>
      <c r="AW309" s="37">
        <f t="shared" si="105"/>
        <v>3999.5159999999996</v>
      </c>
    </row>
    <row r="310" spans="1:49">
      <c r="A310" s="22">
        <v>307</v>
      </c>
      <c r="B310" s="23">
        <v>2658.91</v>
      </c>
      <c r="C310" s="23">
        <v>5807.69</v>
      </c>
      <c r="D310" s="23">
        <v>3864.6</v>
      </c>
      <c r="E310" s="23">
        <v>4084.6</v>
      </c>
      <c r="F310" s="23">
        <v>3204.23</v>
      </c>
      <c r="G310" s="24"/>
      <c r="H310" s="23">
        <v>3210.74</v>
      </c>
      <c r="I310" s="23">
        <v>3544.29</v>
      </c>
      <c r="J310" s="23">
        <v>3348.51</v>
      </c>
      <c r="K310" s="23">
        <v>3027.65</v>
      </c>
      <c r="M310" s="25">
        <v>302</v>
      </c>
      <c r="N310" s="26">
        <f t="shared" si="85"/>
        <v>3139.2959999999998</v>
      </c>
      <c r="O310" s="26">
        <f t="shared" si="86"/>
        <v>6849.2279999999992</v>
      </c>
      <c r="P310" s="26">
        <f t="shared" si="87"/>
        <v>4567.9560000000001</v>
      </c>
      <c r="Q310" s="26">
        <f t="shared" si="88"/>
        <v>4824.3239999999996</v>
      </c>
      <c r="R310" s="26">
        <f t="shared" si="89"/>
        <v>3781.8239999999996</v>
      </c>
      <c r="S310" s="26">
        <f t="shared" si="90"/>
        <v>0</v>
      </c>
      <c r="T310" s="26">
        <f t="shared" si="91"/>
        <v>3791.1120000000001</v>
      </c>
      <c r="U310" s="26">
        <f t="shared" si="92"/>
        <v>4183.8959999999997</v>
      </c>
      <c r="V310" s="26">
        <f t="shared" si="93"/>
        <v>3952.6679999999997</v>
      </c>
      <c r="W310" s="26">
        <f t="shared" si="94"/>
        <v>3574.02</v>
      </c>
      <c r="X310" s="43"/>
      <c r="Y310" s="46">
        <v>302</v>
      </c>
      <c r="Z310" s="49"/>
      <c r="AA310" s="47" t="s">
        <v>2052</v>
      </c>
      <c r="AB310" s="47" t="s">
        <v>2978</v>
      </c>
      <c r="AC310" s="47" t="s">
        <v>2979</v>
      </c>
      <c r="AD310" s="50" t="s">
        <v>2980</v>
      </c>
      <c r="AE310" s="47" t="s">
        <v>2981</v>
      </c>
      <c r="AF310" s="50" t="s">
        <v>2982</v>
      </c>
      <c r="AG310" s="47" t="s">
        <v>2983</v>
      </c>
      <c r="AH310" s="47" t="s">
        <v>2984</v>
      </c>
      <c r="AI310" s="47" t="s">
        <v>2985</v>
      </c>
      <c r="AJ310" s="47" t="s">
        <v>2986</v>
      </c>
      <c r="AK310" s="43"/>
      <c r="AL310" s="36">
        <v>302</v>
      </c>
      <c r="AM310" s="37">
        <f t="shared" si="95"/>
        <v>0</v>
      </c>
      <c r="AN310" s="37">
        <f t="shared" si="96"/>
        <v>2763.7919999999999</v>
      </c>
      <c r="AO310" s="37">
        <f t="shared" si="97"/>
        <v>8648.7240000000002</v>
      </c>
      <c r="AP310" s="37">
        <f t="shared" si="98"/>
        <v>4069.5959999999995</v>
      </c>
      <c r="AQ310" s="37">
        <f t="shared" si="99"/>
        <v>4331.6639999999998</v>
      </c>
      <c r="AR310" s="37">
        <f t="shared" si="100"/>
        <v>6935.7719999999999</v>
      </c>
      <c r="AS310" s="37">
        <f t="shared" si="101"/>
        <v>4839.2519999999995</v>
      </c>
      <c r="AT310" s="37">
        <f t="shared" si="102"/>
        <v>3531.8159999999998</v>
      </c>
      <c r="AU310" s="37">
        <f t="shared" si="103"/>
        <v>3888.5519999999997</v>
      </c>
      <c r="AV310" s="37">
        <f t="shared" si="104"/>
        <v>4002.8519999999999</v>
      </c>
      <c r="AW310" s="37">
        <f t="shared" si="105"/>
        <v>4012.8119999999999</v>
      </c>
    </row>
    <row r="311" spans="1:49">
      <c r="A311" s="22">
        <v>308</v>
      </c>
      <c r="B311" s="23">
        <v>2667.48</v>
      </c>
      <c r="C311" s="23">
        <v>5827.69</v>
      </c>
      <c r="D311" s="23">
        <v>3881.6</v>
      </c>
      <c r="E311" s="23">
        <v>4097.47</v>
      </c>
      <c r="F311" s="23">
        <v>3214.77</v>
      </c>
      <c r="G311" s="24"/>
      <c r="H311" s="23">
        <v>3221.04</v>
      </c>
      <c r="I311" s="23">
        <v>3555.84</v>
      </c>
      <c r="J311" s="23">
        <v>3359.43</v>
      </c>
      <c r="K311" s="23">
        <v>3037.51</v>
      </c>
      <c r="M311" s="25">
        <v>303</v>
      </c>
      <c r="N311" s="26">
        <f t="shared" si="85"/>
        <v>3149.5679999999998</v>
      </c>
      <c r="O311" s="26">
        <f t="shared" si="86"/>
        <v>6873.2279999999992</v>
      </c>
      <c r="P311" s="26">
        <f t="shared" si="87"/>
        <v>4577.5439999999999</v>
      </c>
      <c r="Q311" s="26">
        <f t="shared" si="88"/>
        <v>4839.7560000000003</v>
      </c>
      <c r="R311" s="26">
        <f t="shared" si="89"/>
        <v>3794.4719999999998</v>
      </c>
      <c r="S311" s="26">
        <f t="shared" si="90"/>
        <v>0</v>
      </c>
      <c r="T311" s="26">
        <f t="shared" si="91"/>
        <v>3803.46</v>
      </c>
      <c r="U311" s="26">
        <f t="shared" si="92"/>
        <v>4197.732</v>
      </c>
      <c r="V311" s="26">
        <f t="shared" si="93"/>
        <v>3965.7719999999999</v>
      </c>
      <c r="W311" s="26">
        <f t="shared" si="94"/>
        <v>3585.8519999999999</v>
      </c>
      <c r="X311" s="43"/>
      <c r="Y311" s="46">
        <v>303</v>
      </c>
      <c r="Z311" s="49"/>
      <c r="AA311" s="47" t="s">
        <v>2987</v>
      </c>
      <c r="AB311" s="47" t="s">
        <v>2988</v>
      </c>
      <c r="AC311" s="47" t="s">
        <v>2989</v>
      </c>
      <c r="AD311" s="50" t="s">
        <v>2990</v>
      </c>
      <c r="AE311" s="47" t="s">
        <v>2991</v>
      </c>
      <c r="AF311" s="50" t="s">
        <v>2992</v>
      </c>
      <c r="AG311" s="47" t="s">
        <v>2993</v>
      </c>
      <c r="AH311" s="47" t="s">
        <v>2994</v>
      </c>
      <c r="AI311" s="47" t="s">
        <v>2995</v>
      </c>
      <c r="AJ311" s="47" t="s">
        <v>2996</v>
      </c>
      <c r="AK311" s="43"/>
      <c r="AL311" s="36">
        <v>303</v>
      </c>
      <c r="AM311" s="37">
        <f t="shared" si="95"/>
        <v>0</v>
      </c>
      <c r="AN311" s="37">
        <f t="shared" si="96"/>
        <v>2772.7559999999999</v>
      </c>
      <c r="AO311" s="37">
        <f t="shared" si="97"/>
        <v>8678.7119999999995</v>
      </c>
      <c r="AP311" s="37">
        <f t="shared" si="98"/>
        <v>4082.8439999999996</v>
      </c>
      <c r="AQ311" s="37">
        <f t="shared" si="99"/>
        <v>4344.9359999999997</v>
      </c>
      <c r="AR311" s="37">
        <f t="shared" si="100"/>
        <v>6960.0839999999998</v>
      </c>
      <c r="AS311" s="37">
        <f t="shared" si="101"/>
        <v>4854.6840000000002</v>
      </c>
      <c r="AT311" s="37">
        <f t="shared" si="102"/>
        <v>3543.5039999999999</v>
      </c>
      <c r="AU311" s="37">
        <f t="shared" si="103"/>
        <v>3901.4279999999999</v>
      </c>
      <c r="AV311" s="37">
        <f t="shared" si="104"/>
        <v>4016.136</v>
      </c>
      <c r="AW311" s="37">
        <f t="shared" si="105"/>
        <v>4026.0959999999995</v>
      </c>
    </row>
    <row r="312" spans="1:49">
      <c r="A312" s="22">
        <v>309</v>
      </c>
      <c r="B312" s="23">
        <v>2676.04</v>
      </c>
      <c r="C312" s="23">
        <v>5847.69</v>
      </c>
      <c r="D312" s="23">
        <v>3889.59</v>
      </c>
      <c r="E312" s="23">
        <v>4110.33</v>
      </c>
      <c r="F312" s="23">
        <v>3225.31</v>
      </c>
      <c r="G312" s="24"/>
      <c r="H312" s="23">
        <v>3231.33</v>
      </c>
      <c r="I312" s="23">
        <v>3567.39</v>
      </c>
      <c r="J312" s="23">
        <v>3370.36</v>
      </c>
      <c r="K312" s="23">
        <v>3047.38</v>
      </c>
      <c r="M312" s="25">
        <v>304</v>
      </c>
      <c r="N312" s="26">
        <f t="shared" si="85"/>
        <v>3159.8519999999999</v>
      </c>
      <c r="O312" s="26">
        <f t="shared" si="86"/>
        <v>6897.2279999999992</v>
      </c>
      <c r="P312" s="26">
        <f t="shared" si="87"/>
        <v>4597.9439999999995</v>
      </c>
      <c r="Q312" s="26">
        <f t="shared" si="88"/>
        <v>4855.2</v>
      </c>
      <c r="R312" s="26">
        <f t="shared" si="89"/>
        <v>3807.12</v>
      </c>
      <c r="S312" s="26">
        <f t="shared" si="90"/>
        <v>0</v>
      </c>
      <c r="T312" s="26">
        <f t="shared" si="91"/>
        <v>3815.8199999999997</v>
      </c>
      <c r="U312" s="26">
        <f t="shared" si="92"/>
        <v>4211.5919999999996</v>
      </c>
      <c r="V312" s="26">
        <f t="shared" si="93"/>
        <v>3978.8879999999995</v>
      </c>
      <c r="W312" s="26">
        <f t="shared" si="94"/>
        <v>3597.6840000000002</v>
      </c>
      <c r="X312" s="43"/>
      <c r="Y312" s="46">
        <v>304</v>
      </c>
      <c r="Z312" s="49"/>
      <c r="AA312" s="47" t="s">
        <v>2997</v>
      </c>
      <c r="AB312" s="47" t="s">
        <v>2998</v>
      </c>
      <c r="AC312" s="47" t="s">
        <v>2999</v>
      </c>
      <c r="AD312" s="50" t="s">
        <v>3000</v>
      </c>
      <c r="AE312" s="47" t="s">
        <v>3001</v>
      </c>
      <c r="AF312" s="50" t="s">
        <v>3002</v>
      </c>
      <c r="AG312" s="47" t="s">
        <v>3003</v>
      </c>
      <c r="AH312" s="47" t="s">
        <v>3004</v>
      </c>
      <c r="AI312" s="47" t="s">
        <v>3005</v>
      </c>
      <c r="AJ312" s="47" t="s">
        <v>3006</v>
      </c>
      <c r="AK312" s="43"/>
      <c r="AL312" s="36">
        <v>304</v>
      </c>
      <c r="AM312" s="37">
        <f t="shared" si="95"/>
        <v>0</v>
      </c>
      <c r="AN312" s="37">
        <f t="shared" si="96"/>
        <v>2781.72</v>
      </c>
      <c r="AO312" s="37">
        <f t="shared" si="97"/>
        <v>8708.6999999999989</v>
      </c>
      <c r="AP312" s="37">
        <f t="shared" si="98"/>
        <v>4096.0919999999996</v>
      </c>
      <c r="AQ312" s="37">
        <f t="shared" si="99"/>
        <v>4358.2079999999996</v>
      </c>
      <c r="AR312" s="37">
        <f t="shared" si="100"/>
        <v>6984.4080000000004</v>
      </c>
      <c r="AS312" s="37">
        <f t="shared" si="101"/>
        <v>4870.1279999999997</v>
      </c>
      <c r="AT312" s="37">
        <f t="shared" si="102"/>
        <v>3555.2040000000002</v>
      </c>
      <c r="AU312" s="37">
        <f t="shared" si="103"/>
        <v>3914.3040000000001</v>
      </c>
      <c r="AV312" s="37">
        <f t="shared" si="104"/>
        <v>4029.4079999999999</v>
      </c>
      <c r="AW312" s="37">
        <f t="shared" si="105"/>
        <v>4039.38</v>
      </c>
    </row>
    <row r="313" spans="1:49">
      <c r="A313" s="22">
        <v>310</v>
      </c>
      <c r="B313" s="23">
        <v>2684.61</v>
      </c>
      <c r="C313" s="23">
        <v>5867.68</v>
      </c>
      <c r="D313" s="23">
        <v>3906.59</v>
      </c>
      <c r="E313" s="23">
        <v>4123.2</v>
      </c>
      <c r="F313" s="23">
        <v>3235.86</v>
      </c>
      <c r="G313" s="24"/>
      <c r="H313" s="23">
        <v>3241.63</v>
      </c>
      <c r="I313" s="23">
        <v>3578.94</v>
      </c>
      <c r="J313" s="23">
        <v>3381.28</v>
      </c>
      <c r="K313" s="23">
        <v>3057.24</v>
      </c>
      <c r="M313" s="25">
        <v>305</v>
      </c>
      <c r="N313" s="26">
        <f t="shared" si="85"/>
        <v>3170.136</v>
      </c>
      <c r="O313" s="26">
        <f t="shared" si="86"/>
        <v>6921.2279999999992</v>
      </c>
      <c r="P313" s="26">
        <f t="shared" si="87"/>
        <v>4607.5320000000002</v>
      </c>
      <c r="Q313" s="26">
        <f t="shared" si="88"/>
        <v>4870.6439999999993</v>
      </c>
      <c r="R313" s="26">
        <f t="shared" si="89"/>
        <v>3819.7799999999997</v>
      </c>
      <c r="S313" s="26">
        <f t="shared" si="90"/>
        <v>0</v>
      </c>
      <c r="T313" s="26">
        <f t="shared" si="91"/>
        <v>3828.18</v>
      </c>
      <c r="U313" s="26">
        <f t="shared" si="92"/>
        <v>4225.4520000000002</v>
      </c>
      <c r="V313" s="26">
        <f t="shared" si="93"/>
        <v>3991.9919999999997</v>
      </c>
      <c r="W313" s="26">
        <f t="shared" si="94"/>
        <v>3609.5159999999996</v>
      </c>
      <c r="X313" s="43"/>
      <c r="Y313" s="46">
        <v>305</v>
      </c>
      <c r="Z313" s="49"/>
      <c r="AA313" s="47" t="s">
        <v>3007</v>
      </c>
      <c r="AB313" s="47" t="s">
        <v>3008</v>
      </c>
      <c r="AC313" s="47" t="s">
        <v>3009</v>
      </c>
      <c r="AD313" s="50" t="s">
        <v>3010</v>
      </c>
      <c r="AE313" s="47" t="s">
        <v>3011</v>
      </c>
      <c r="AF313" s="50" t="s">
        <v>3012</v>
      </c>
      <c r="AG313" s="47" t="s">
        <v>3013</v>
      </c>
      <c r="AH313" s="47" t="s">
        <v>3014</v>
      </c>
      <c r="AI313" s="47" t="s">
        <v>3015</v>
      </c>
      <c r="AJ313" s="47" t="s">
        <v>3016</v>
      </c>
      <c r="AK313" s="43"/>
      <c r="AL313" s="36">
        <v>305</v>
      </c>
      <c r="AM313" s="37">
        <f t="shared" si="95"/>
        <v>0</v>
      </c>
      <c r="AN313" s="37">
        <f t="shared" si="96"/>
        <v>2790.6959999999999</v>
      </c>
      <c r="AO313" s="37">
        <f t="shared" si="97"/>
        <v>8738.6880000000001</v>
      </c>
      <c r="AP313" s="37">
        <f t="shared" si="98"/>
        <v>4109.3519999999999</v>
      </c>
      <c r="AQ313" s="37">
        <f t="shared" si="99"/>
        <v>4371.4799999999996</v>
      </c>
      <c r="AR313" s="37">
        <f t="shared" si="100"/>
        <v>7008.72</v>
      </c>
      <c r="AS313" s="37">
        <f t="shared" si="101"/>
        <v>4885.5600000000004</v>
      </c>
      <c r="AT313" s="37">
        <f t="shared" si="102"/>
        <v>3566.8919999999998</v>
      </c>
      <c r="AU313" s="37">
        <f t="shared" si="103"/>
        <v>3927.18</v>
      </c>
      <c r="AV313" s="37">
        <f t="shared" si="104"/>
        <v>4042.68</v>
      </c>
      <c r="AW313" s="37">
        <f t="shared" si="105"/>
        <v>4052.6759999999999</v>
      </c>
    </row>
    <row r="314" spans="1:49">
      <c r="A314" s="22">
        <v>311</v>
      </c>
      <c r="B314" s="23">
        <v>2693.18</v>
      </c>
      <c r="C314" s="23">
        <v>5887.68</v>
      </c>
      <c r="D314" s="23">
        <v>3914.58</v>
      </c>
      <c r="E314" s="23">
        <v>4136.07</v>
      </c>
      <c r="F314" s="23">
        <v>3246.4</v>
      </c>
      <c r="G314" s="24"/>
      <c r="H314" s="23">
        <v>3251.93</v>
      </c>
      <c r="I314" s="23">
        <v>3590.47</v>
      </c>
      <c r="J314" s="23">
        <v>3392.21</v>
      </c>
      <c r="K314" s="23">
        <v>3067.1</v>
      </c>
      <c r="M314" s="25">
        <v>306</v>
      </c>
      <c r="N314" s="26">
        <f t="shared" si="85"/>
        <v>3180.4079999999999</v>
      </c>
      <c r="O314" s="26">
        <f t="shared" si="86"/>
        <v>6945.2279999999992</v>
      </c>
      <c r="P314" s="26">
        <f t="shared" si="87"/>
        <v>4627.9319999999998</v>
      </c>
      <c r="Q314" s="26">
        <f t="shared" si="88"/>
        <v>4886.076</v>
      </c>
      <c r="R314" s="26">
        <f t="shared" si="89"/>
        <v>3832.4279999999999</v>
      </c>
      <c r="S314" s="26">
        <f t="shared" si="90"/>
        <v>0</v>
      </c>
      <c r="T314" s="26">
        <f t="shared" si="91"/>
        <v>3840.5279999999998</v>
      </c>
      <c r="U314" s="26">
        <f t="shared" si="92"/>
        <v>4239.3119999999999</v>
      </c>
      <c r="V314" s="26">
        <f t="shared" si="93"/>
        <v>4005.0959999999995</v>
      </c>
      <c r="W314" s="26">
        <f t="shared" si="94"/>
        <v>3621.348</v>
      </c>
      <c r="X314" s="43"/>
      <c r="Y314" s="46">
        <v>306</v>
      </c>
      <c r="Z314" s="49"/>
      <c r="AA314" s="47" t="s">
        <v>3017</v>
      </c>
      <c r="AB314" s="47" t="s">
        <v>3018</v>
      </c>
      <c r="AC314" s="47" t="s">
        <v>3019</v>
      </c>
      <c r="AD314" s="50" t="s">
        <v>3020</v>
      </c>
      <c r="AE314" s="47" t="s">
        <v>3021</v>
      </c>
      <c r="AF314" s="50" t="s">
        <v>3022</v>
      </c>
      <c r="AG314" s="47" t="s">
        <v>3023</v>
      </c>
      <c r="AH314" s="47" t="s">
        <v>3024</v>
      </c>
      <c r="AI314" s="47" t="s">
        <v>3025</v>
      </c>
      <c r="AJ314" s="47" t="s">
        <v>3026</v>
      </c>
      <c r="AK314" s="43"/>
      <c r="AL314" s="36">
        <v>306</v>
      </c>
      <c r="AM314" s="37">
        <f t="shared" si="95"/>
        <v>0</v>
      </c>
      <c r="AN314" s="37">
        <f t="shared" si="96"/>
        <v>2799.6600000000003</v>
      </c>
      <c r="AO314" s="37">
        <f t="shared" si="97"/>
        <v>8768.6759999999995</v>
      </c>
      <c r="AP314" s="37">
        <f t="shared" si="98"/>
        <v>4122.5999999999995</v>
      </c>
      <c r="AQ314" s="37">
        <f t="shared" si="99"/>
        <v>4384.7519999999995</v>
      </c>
      <c r="AR314" s="37">
        <f t="shared" si="100"/>
        <v>7033.0439999999999</v>
      </c>
      <c r="AS314" s="37">
        <f t="shared" si="101"/>
        <v>4901.0039999999999</v>
      </c>
      <c r="AT314" s="37">
        <f t="shared" si="102"/>
        <v>3578.5919999999996</v>
      </c>
      <c r="AU314" s="37">
        <f t="shared" si="103"/>
        <v>3940.056</v>
      </c>
      <c r="AV314" s="37">
        <f t="shared" si="104"/>
        <v>4055.9639999999995</v>
      </c>
      <c r="AW314" s="37">
        <f t="shared" si="105"/>
        <v>4065.96</v>
      </c>
    </row>
    <row r="315" spans="1:49">
      <c r="A315" s="22">
        <v>312</v>
      </c>
      <c r="B315" s="23">
        <v>2701.74</v>
      </c>
      <c r="C315" s="23">
        <v>5907.68</v>
      </c>
      <c r="D315" s="23">
        <v>3931.58</v>
      </c>
      <c r="E315" s="23">
        <v>4148.93</v>
      </c>
      <c r="F315" s="23">
        <v>3256.94</v>
      </c>
      <c r="G315" s="24"/>
      <c r="H315" s="23">
        <v>3262.22</v>
      </c>
      <c r="I315" s="23">
        <v>3602.02</v>
      </c>
      <c r="J315" s="23">
        <v>3403.13</v>
      </c>
      <c r="K315" s="23">
        <v>3076.97</v>
      </c>
      <c r="M315" s="25">
        <v>307</v>
      </c>
      <c r="N315" s="26">
        <f t="shared" si="85"/>
        <v>3190.6919999999996</v>
      </c>
      <c r="O315" s="26">
        <f t="shared" si="86"/>
        <v>6969.2279999999992</v>
      </c>
      <c r="P315" s="26">
        <f t="shared" si="87"/>
        <v>4637.5199999999995</v>
      </c>
      <c r="Q315" s="26">
        <f t="shared" si="88"/>
        <v>4901.5199999999995</v>
      </c>
      <c r="R315" s="26">
        <f t="shared" si="89"/>
        <v>3845.076</v>
      </c>
      <c r="S315" s="26">
        <f t="shared" si="90"/>
        <v>0</v>
      </c>
      <c r="T315" s="26">
        <f t="shared" si="91"/>
        <v>3852.8879999999995</v>
      </c>
      <c r="U315" s="26">
        <f t="shared" si="92"/>
        <v>4253.1480000000001</v>
      </c>
      <c r="V315" s="26">
        <f t="shared" si="93"/>
        <v>4018.212</v>
      </c>
      <c r="W315" s="26">
        <f t="shared" si="94"/>
        <v>3633.18</v>
      </c>
      <c r="X315" s="43"/>
      <c r="Y315" s="46">
        <v>307</v>
      </c>
      <c r="Z315" s="49"/>
      <c r="AA315" s="47" t="s">
        <v>3027</v>
      </c>
      <c r="AB315" s="47" t="s">
        <v>3028</v>
      </c>
      <c r="AC315" s="47" t="s">
        <v>3029</v>
      </c>
      <c r="AD315" s="50" t="s">
        <v>3030</v>
      </c>
      <c r="AE315" s="47" t="s">
        <v>3031</v>
      </c>
      <c r="AF315" s="50" t="s">
        <v>3032</v>
      </c>
      <c r="AG315" s="47" t="s">
        <v>3033</v>
      </c>
      <c r="AH315" s="47" t="s">
        <v>3034</v>
      </c>
      <c r="AI315" s="47" t="s">
        <v>3035</v>
      </c>
      <c r="AJ315" s="47" t="s">
        <v>3036</v>
      </c>
      <c r="AK315" s="43"/>
      <c r="AL315" s="36">
        <v>307</v>
      </c>
      <c r="AM315" s="37">
        <f t="shared" si="95"/>
        <v>0</v>
      </c>
      <c r="AN315" s="37">
        <f t="shared" si="96"/>
        <v>2808.636</v>
      </c>
      <c r="AO315" s="37">
        <f t="shared" si="97"/>
        <v>8798.6640000000007</v>
      </c>
      <c r="AP315" s="37">
        <f t="shared" si="98"/>
        <v>4135.848</v>
      </c>
      <c r="AQ315" s="37">
        <f t="shared" si="99"/>
        <v>4398.0360000000001</v>
      </c>
      <c r="AR315" s="37">
        <f t="shared" si="100"/>
        <v>7057.3559999999998</v>
      </c>
      <c r="AS315" s="37">
        <f t="shared" si="101"/>
        <v>4916.4359999999997</v>
      </c>
      <c r="AT315" s="37">
        <f t="shared" si="102"/>
        <v>3590.2919999999999</v>
      </c>
      <c r="AU315" s="37">
        <f t="shared" si="103"/>
        <v>3952.9319999999998</v>
      </c>
      <c r="AV315" s="37">
        <f t="shared" si="104"/>
        <v>4069.2359999999999</v>
      </c>
      <c r="AW315" s="37">
        <f t="shared" si="105"/>
        <v>4079.2439999999997</v>
      </c>
    </row>
    <row r="316" spans="1:49">
      <c r="A316" s="22">
        <v>313</v>
      </c>
      <c r="B316" s="23">
        <v>2710.31</v>
      </c>
      <c r="C316" s="23">
        <v>5927.68</v>
      </c>
      <c r="D316" s="23">
        <v>3939.57</v>
      </c>
      <c r="E316" s="23">
        <v>4161.8</v>
      </c>
      <c r="F316" s="23">
        <v>3267.48</v>
      </c>
      <c r="G316" s="24"/>
      <c r="H316" s="23">
        <v>3272.52</v>
      </c>
      <c r="I316" s="23">
        <v>3613.57</v>
      </c>
      <c r="J316" s="23">
        <v>3414.06</v>
      </c>
      <c r="K316" s="23">
        <v>3086.83</v>
      </c>
      <c r="M316" s="25">
        <v>308</v>
      </c>
      <c r="N316" s="26">
        <f t="shared" si="85"/>
        <v>3200.9760000000001</v>
      </c>
      <c r="O316" s="26">
        <f t="shared" si="86"/>
        <v>6993.2279999999992</v>
      </c>
      <c r="P316" s="26">
        <f t="shared" si="87"/>
        <v>4657.92</v>
      </c>
      <c r="Q316" s="26">
        <f t="shared" si="88"/>
        <v>4916.9639999999999</v>
      </c>
      <c r="R316" s="26">
        <f t="shared" si="89"/>
        <v>3857.7239999999997</v>
      </c>
      <c r="S316" s="26">
        <f t="shared" si="90"/>
        <v>0</v>
      </c>
      <c r="T316" s="26">
        <f t="shared" si="91"/>
        <v>3865.2479999999996</v>
      </c>
      <c r="U316" s="26">
        <f t="shared" si="92"/>
        <v>4267.0079999999998</v>
      </c>
      <c r="V316" s="26">
        <f t="shared" si="93"/>
        <v>4031.3159999999998</v>
      </c>
      <c r="W316" s="26">
        <f t="shared" si="94"/>
        <v>3645.0120000000002</v>
      </c>
      <c r="X316" s="43"/>
      <c r="Y316" s="46">
        <v>308</v>
      </c>
      <c r="Z316" s="49"/>
      <c r="AA316" s="47" t="s">
        <v>3037</v>
      </c>
      <c r="AB316" s="47" t="s">
        <v>3038</v>
      </c>
      <c r="AC316" s="47" t="s">
        <v>3039</v>
      </c>
      <c r="AD316" s="50" t="s">
        <v>3040</v>
      </c>
      <c r="AE316" s="47" t="s">
        <v>3041</v>
      </c>
      <c r="AF316" s="50" t="s">
        <v>3042</v>
      </c>
      <c r="AG316" s="47" t="s">
        <v>3043</v>
      </c>
      <c r="AH316" s="47" t="s">
        <v>3044</v>
      </c>
      <c r="AI316" s="47" t="s">
        <v>3045</v>
      </c>
      <c r="AJ316" s="47" t="s">
        <v>3046</v>
      </c>
      <c r="AK316" s="43"/>
      <c r="AL316" s="36">
        <v>308</v>
      </c>
      <c r="AM316" s="37">
        <f t="shared" si="95"/>
        <v>0</v>
      </c>
      <c r="AN316" s="37">
        <f t="shared" si="96"/>
        <v>2817.6</v>
      </c>
      <c r="AO316" s="37">
        <f t="shared" si="97"/>
        <v>8828.652</v>
      </c>
      <c r="AP316" s="37">
        <f t="shared" si="98"/>
        <v>4149.1080000000002</v>
      </c>
      <c r="AQ316" s="37">
        <f t="shared" si="99"/>
        <v>4411.308</v>
      </c>
      <c r="AR316" s="37">
        <f t="shared" si="100"/>
        <v>7081.6799999999994</v>
      </c>
      <c r="AS316" s="37">
        <f t="shared" si="101"/>
        <v>4931.8799999999992</v>
      </c>
      <c r="AT316" s="37">
        <f t="shared" si="102"/>
        <v>3601.98</v>
      </c>
      <c r="AU316" s="37">
        <f t="shared" si="103"/>
        <v>3965.808</v>
      </c>
      <c r="AV316" s="37">
        <f t="shared" si="104"/>
        <v>4082.5079999999998</v>
      </c>
      <c r="AW316" s="37">
        <f t="shared" si="105"/>
        <v>4092.5279999999998</v>
      </c>
    </row>
    <row r="317" spans="1:49">
      <c r="A317" s="22">
        <v>314</v>
      </c>
      <c r="B317" s="23">
        <v>2718.88</v>
      </c>
      <c r="C317" s="23">
        <v>5947.68</v>
      </c>
      <c r="D317" s="23">
        <v>3956.57</v>
      </c>
      <c r="E317" s="23">
        <v>4174.67</v>
      </c>
      <c r="F317" s="23">
        <v>3278.02</v>
      </c>
      <c r="G317" s="24"/>
      <c r="H317" s="23">
        <v>3282.81</v>
      </c>
      <c r="I317" s="23">
        <v>3625.12</v>
      </c>
      <c r="J317" s="23">
        <v>3424.98</v>
      </c>
      <c r="K317" s="23">
        <v>3096.69</v>
      </c>
      <c r="M317" s="25">
        <v>309</v>
      </c>
      <c r="N317" s="26">
        <f t="shared" si="85"/>
        <v>3211.248</v>
      </c>
      <c r="O317" s="26">
        <f t="shared" si="86"/>
        <v>7017.2279999999992</v>
      </c>
      <c r="P317" s="26">
        <f t="shared" si="87"/>
        <v>4667.5079999999998</v>
      </c>
      <c r="Q317" s="26">
        <f t="shared" si="88"/>
        <v>4932.3959999999997</v>
      </c>
      <c r="R317" s="26">
        <f t="shared" si="89"/>
        <v>3870.3719999999998</v>
      </c>
      <c r="S317" s="26">
        <f t="shared" si="90"/>
        <v>0</v>
      </c>
      <c r="T317" s="26">
        <f t="shared" si="91"/>
        <v>3877.5959999999995</v>
      </c>
      <c r="U317" s="26">
        <f t="shared" si="92"/>
        <v>4280.8679999999995</v>
      </c>
      <c r="V317" s="26">
        <f t="shared" si="93"/>
        <v>4044.4319999999998</v>
      </c>
      <c r="W317" s="26">
        <f t="shared" si="94"/>
        <v>3656.8560000000002</v>
      </c>
      <c r="X317" s="43"/>
      <c r="Y317" s="46">
        <v>309</v>
      </c>
      <c r="Z317" s="49"/>
      <c r="AA317" s="47" t="s">
        <v>3047</v>
      </c>
      <c r="AB317" s="47" t="s">
        <v>3048</v>
      </c>
      <c r="AC317" s="47" t="s">
        <v>3049</v>
      </c>
      <c r="AD317" s="50" t="s">
        <v>3050</v>
      </c>
      <c r="AE317" s="47" t="s">
        <v>3051</v>
      </c>
      <c r="AF317" s="50" t="s">
        <v>3052</v>
      </c>
      <c r="AG317" s="47" t="s">
        <v>3053</v>
      </c>
      <c r="AH317" s="47" t="s">
        <v>3054</v>
      </c>
      <c r="AI317" s="47" t="s">
        <v>3055</v>
      </c>
      <c r="AJ317" s="47" t="s">
        <v>3056</v>
      </c>
      <c r="AK317" s="43"/>
      <c r="AL317" s="36">
        <v>309</v>
      </c>
      <c r="AM317" s="37">
        <f t="shared" si="95"/>
        <v>0</v>
      </c>
      <c r="AN317" s="37">
        <f t="shared" si="96"/>
        <v>2826.576</v>
      </c>
      <c r="AO317" s="37">
        <f t="shared" si="97"/>
        <v>8858.64</v>
      </c>
      <c r="AP317" s="37">
        <f t="shared" si="98"/>
        <v>4162.3559999999998</v>
      </c>
      <c r="AQ317" s="37">
        <f t="shared" si="99"/>
        <v>4424.58</v>
      </c>
      <c r="AR317" s="37">
        <f t="shared" si="100"/>
        <v>7105.9919999999993</v>
      </c>
      <c r="AS317" s="37">
        <f t="shared" si="101"/>
        <v>4947.3119999999999</v>
      </c>
      <c r="AT317" s="37">
        <f t="shared" si="102"/>
        <v>3613.68</v>
      </c>
      <c r="AU317" s="37">
        <f t="shared" si="103"/>
        <v>3978.6840000000002</v>
      </c>
      <c r="AV317" s="37">
        <f t="shared" si="104"/>
        <v>4095.7799999999997</v>
      </c>
      <c r="AW317" s="37">
        <f t="shared" si="105"/>
        <v>4105.8239999999996</v>
      </c>
    </row>
    <row r="318" spans="1:49">
      <c r="A318" s="22">
        <v>315</v>
      </c>
      <c r="B318" s="23">
        <v>2727.44</v>
      </c>
      <c r="C318" s="23">
        <v>5967.68</v>
      </c>
      <c r="D318" s="23">
        <v>3964.56</v>
      </c>
      <c r="E318" s="23">
        <v>4187.53</v>
      </c>
      <c r="F318" s="23">
        <v>3288.57</v>
      </c>
      <c r="G318" s="24"/>
      <c r="H318" s="23">
        <v>3293.11</v>
      </c>
      <c r="I318" s="23">
        <v>3636.65</v>
      </c>
      <c r="J318" s="23">
        <v>3435.9</v>
      </c>
      <c r="K318" s="23">
        <v>3106.56</v>
      </c>
      <c r="M318" s="25">
        <v>310</v>
      </c>
      <c r="N318" s="26">
        <f t="shared" si="85"/>
        <v>3221.5320000000002</v>
      </c>
      <c r="O318" s="26">
        <f t="shared" si="86"/>
        <v>7041.2160000000003</v>
      </c>
      <c r="P318" s="26">
        <f t="shared" si="87"/>
        <v>4687.9080000000004</v>
      </c>
      <c r="Q318" s="26">
        <f t="shared" si="88"/>
        <v>4947.8399999999992</v>
      </c>
      <c r="R318" s="26">
        <f t="shared" si="89"/>
        <v>3883.0320000000002</v>
      </c>
      <c r="S318" s="26">
        <f t="shared" si="90"/>
        <v>0</v>
      </c>
      <c r="T318" s="26">
        <f t="shared" si="91"/>
        <v>3889.9560000000001</v>
      </c>
      <c r="U318" s="26">
        <f t="shared" si="92"/>
        <v>4294.7280000000001</v>
      </c>
      <c r="V318" s="26">
        <f t="shared" si="93"/>
        <v>4057.5360000000001</v>
      </c>
      <c r="W318" s="26">
        <f t="shared" si="94"/>
        <v>3668.6879999999996</v>
      </c>
      <c r="X318" s="43"/>
      <c r="Y318" s="46">
        <v>310</v>
      </c>
      <c r="Z318" s="49"/>
      <c r="AA318" s="47" t="s">
        <v>3057</v>
      </c>
      <c r="AB318" s="47" t="s">
        <v>3058</v>
      </c>
      <c r="AC318" s="47" t="s">
        <v>3059</v>
      </c>
      <c r="AD318" s="50" t="s">
        <v>3060</v>
      </c>
      <c r="AE318" s="47" t="s">
        <v>3061</v>
      </c>
      <c r="AF318" s="50" t="s">
        <v>3062</v>
      </c>
      <c r="AG318" s="47" t="s">
        <v>3063</v>
      </c>
      <c r="AH318" s="47" t="s">
        <v>3064</v>
      </c>
      <c r="AI318" s="47" t="s">
        <v>3065</v>
      </c>
      <c r="AJ318" s="47" t="s">
        <v>3066</v>
      </c>
      <c r="AK318" s="43"/>
      <c r="AL318" s="36">
        <v>310</v>
      </c>
      <c r="AM318" s="37">
        <f t="shared" si="95"/>
        <v>0</v>
      </c>
      <c r="AN318" s="37">
        <f t="shared" si="96"/>
        <v>2835.5399999999995</v>
      </c>
      <c r="AO318" s="37">
        <f t="shared" si="97"/>
        <v>8888.6279999999988</v>
      </c>
      <c r="AP318" s="37">
        <f t="shared" si="98"/>
        <v>4175.6040000000003</v>
      </c>
      <c r="AQ318" s="37">
        <f t="shared" si="99"/>
        <v>4437.8519999999999</v>
      </c>
      <c r="AR318" s="37">
        <f t="shared" si="100"/>
        <v>7130.3159999999998</v>
      </c>
      <c r="AS318" s="37">
        <f t="shared" si="101"/>
        <v>4962.7560000000003</v>
      </c>
      <c r="AT318" s="37">
        <f t="shared" si="102"/>
        <v>3625.3679999999999</v>
      </c>
      <c r="AU318" s="37">
        <f t="shared" si="103"/>
        <v>3991.56</v>
      </c>
      <c r="AV318" s="37">
        <f t="shared" si="104"/>
        <v>4109.0639999999994</v>
      </c>
      <c r="AW318" s="37">
        <f t="shared" si="105"/>
        <v>4119.1080000000002</v>
      </c>
    </row>
    <row r="319" spans="1:49">
      <c r="A319" s="22">
        <v>316</v>
      </c>
      <c r="B319" s="23">
        <v>2736.01</v>
      </c>
      <c r="C319" s="23">
        <v>5987.68</v>
      </c>
      <c r="D319" s="23">
        <v>3981.56</v>
      </c>
      <c r="E319" s="23">
        <v>4200.3999999999996</v>
      </c>
      <c r="F319" s="23">
        <v>3299.11</v>
      </c>
      <c r="G319" s="24"/>
      <c r="H319" s="23">
        <v>3303.41</v>
      </c>
      <c r="I319" s="23">
        <v>3648.2</v>
      </c>
      <c r="J319" s="23">
        <v>3446.83</v>
      </c>
      <c r="K319" s="23">
        <v>3116.41</v>
      </c>
      <c r="M319" s="25">
        <v>311</v>
      </c>
      <c r="N319" s="26">
        <f t="shared" si="85"/>
        <v>3231.8159999999998</v>
      </c>
      <c r="O319" s="26">
        <f t="shared" si="86"/>
        <v>7065.2160000000003</v>
      </c>
      <c r="P319" s="26">
        <f t="shared" si="87"/>
        <v>4697.4960000000001</v>
      </c>
      <c r="Q319" s="26">
        <f t="shared" si="88"/>
        <v>4963.2839999999997</v>
      </c>
      <c r="R319" s="26">
        <f t="shared" si="89"/>
        <v>3895.68</v>
      </c>
      <c r="S319" s="26">
        <f t="shared" si="90"/>
        <v>0</v>
      </c>
      <c r="T319" s="26">
        <f t="shared" si="91"/>
        <v>3902.3159999999998</v>
      </c>
      <c r="U319" s="26">
        <f t="shared" si="92"/>
        <v>4308.5639999999994</v>
      </c>
      <c r="V319" s="26">
        <f t="shared" si="93"/>
        <v>4070.652</v>
      </c>
      <c r="W319" s="26">
        <f t="shared" si="94"/>
        <v>3680.52</v>
      </c>
      <c r="X319" s="43"/>
      <c r="Y319" s="46">
        <v>311</v>
      </c>
      <c r="Z319" s="49"/>
      <c r="AA319" s="47" t="s">
        <v>3067</v>
      </c>
      <c r="AB319" s="47" t="s">
        <v>3068</v>
      </c>
      <c r="AC319" s="47" t="s">
        <v>3069</v>
      </c>
      <c r="AD319" s="50" t="s">
        <v>3070</v>
      </c>
      <c r="AE319" s="47" t="s">
        <v>3071</v>
      </c>
      <c r="AF319" s="50" t="s">
        <v>3072</v>
      </c>
      <c r="AG319" s="47" t="s">
        <v>3073</v>
      </c>
      <c r="AH319" s="47" t="s">
        <v>3074</v>
      </c>
      <c r="AI319" s="47" t="s">
        <v>3075</v>
      </c>
      <c r="AJ319" s="47" t="s">
        <v>3076</v>
      </c>
      <c r="AK319" s="43"/>
      <c r="AL319" s="36">
        <v>311</v>
      </c>
      <c r="AM319" s="37">
        <f t="shared" si="95"/>
        <v>0</v>
      </c>
      <c r="AN319" s="37">
        <f t="shared" si="96"/>
        <v>2844.5159999999996</v>
      </c>
      <c r="AO319" s="37">
        <f t="shared" si="97"/>
        <v>8918.616</v>
      </c>
      <c r="AP319" s="37">
        <f t="shared" si="98"/>
        <v>4188.8639999999996</v>
      </c>
      <c r="AQ319" s="37">
        <f t="shared" si="99"/>
        <v>4451.1239999999998</v>
      </c>
      <c r="AR319" s="37">
        <f t="shared" si="100"/>
        <v>7154.6279999999997</v>
      </c>
      <c r="AS319" s="37">
        <f t="shared" si="101"/>
        <v>4978.1879999999992</v>
      </c>
      <c r="AT319" s="37">
        <f t="shared" si="102"/>
        <v>3637.0679999999998</v>
      </c>
      <c r="AU319" s="37">
        <f t="shared" si="103"/>
        <v>4004.4360000000001</v>
      </c>
      <c r="AV319" s="37">
        <f t="shared" si="104"/>
        <v>4122.3360000000002</v>
      </c>
      <c r="AW319" s="37">
        <f t="shared" si="105"/>
        <v>4132.3919999999998</v>
      </c>
    </row>
    <row r="320" spans="1:49">
      <c r="A320" s="22">
        <v>317</v>
      </c>
      <c r="B320" s="23">
        <v>2744.58</v>
      </c>
      <c r="C320" s="23">
        <v>6007.68</v>
      </c>
      <c r="D320" s="23">
        <v>3989.55</v>
      </c>
      <c r="E320" s="23">
        <v>4213.2700000000004</v>
      </c>
      <c r="F320" s="23">
        <v>3309.65</v>
      </c>
      <c r="G320" s="24"/>
      <c r="H320" s="23">
        <v>3313.7</v>
      </c>
      <c r="I320" s="23">
        <v>3659.75</v>
      </c>
      <c r="J320" s="23">
        <v>3457.75</v>
      </c>
      <c r="K320" s="23">
        <v>3126.27</v>
      </c>
      <c r="M320" s="25">
        <v>312</v>
      </c>
      <c r="N320" s="26">
        <f t="shared" si="85"/>
        <v>3242.0879999999997</v>
      </c>
      <c r="O320" s="26">
        <f t="shared" si="86"/>
        <v>7089.2160000000003</v>
      </c>
      <c r="P320" s="26">
        <f t="shared" si="87"/>
        <v>4717.8959999999997</v>
      </c>
      <c r="Q320" s="26">
        <f t="shared" si="88"/>
        <v>4978.7160000000003</v>
      </c>
      <c r="R320" s="26">
        <f t="shared" si="89"/>
        <v>3908.328</v>
      </c>
      <c r="S320" s="26">
        <f t="shared" si="90"/>
        <v>0</v>
      </c>
      <c r="T320" s="26">
        <f t="shared" si="91"/>
        <v>3914.6639999999998</v>
      </c>
      <c r="U320" s="26">
        <f t="shared" si="92"/>
        <v>4322.424</v>
      </c>
      <c r="V320" s="26">
        <f t="shared" si="93"/>
        <v>4083.7559999999999</v>
      </c>
      <c r="W320" s="26">
        <f t="shared" si="94"/>
        <v>3692.3639999999996</v>
      </c>
      <c r="X320" s="43"/>
      <c r="Y320" s="46">
        <v>312</v>
      </c>
      <c r="Z320" s="49"/>
      <c r="AA320" s="47" t="s">
        <v>3077</v>
      </c>
      <c r="AB320" s="47" t="s">
        <v>3078</v>
      </c>
      <c r="AC320" s="47" t="s">
        <v>3079</v>
      </c>
      <c r="AD320" s="50" t="s">
        <v>3080</v>
      </c>
      <c r="AE320" s="47" t="s">
        <v>3081</v>
      </c>
      <c r="AF320" s="50" t="s">
        <v>3082</v>
      </c>
      <c r="AG320" s="47" t="s">
        <v>3083</v>
      </c>
      <c r="AH320" s="47" t="s">
        <v>3084</v>
      </c>
      <c r="AI320" s="47" t="s">
        <v>3085</v>
      </c>
      <c r="AJ320" s="47" t="s">
        <v>3086</v>
      </c>
      <c r="AK320" s="43"/>
      <c r="AL320" s="36">
        <v>312</v>
      </c>
      <c r="AM320" s="37">
        <f t="shared" si="95"/>
        <v>0</v>
      </c>
      <c r="AN320" s="37">
        <f t="shared" si="96"/>
        <v>2853.48</v>
      </c>
      <c r="AO320" s="37">
        <f t="shared" si="97"/>
        <v>8948.6039999999994</v>
      </c>
      <c r="AP320" s="37">
        <f t="shared" si="98"/>
        <v>4202.1120000000001</v>
      </c>
      <c r="AQ320" s="37">
        <f t="shared" si="99"/>
        <v>4464.4080000000004</v>
      </c>
      <c r="AR320" s="37">
        <f t="shared" si="100"/>
        <v>7178.9520000000002</v>
      </c>
      <c r="AS320" s="37">
        <f t="shared" si="101"/>
        <v>4993.62</v>
      </c>
      <c r="AT320" s="37">
        <f t="shared" si="102"/>
        <v>3648.7559999999999</v>
      </c>
      <c r="AU320" s="37">
        <f t="shared" si="103"/>
        <v>4017.3119999999999</v>
      </c>
      <c r="AV320" s="37">
        <f t="shared" si="104"/>
        <v>4135.6080000000002</v>
      </c>
      <c r="AW320" s="37">
        <f t="shared" si="105"/>
        <v>4145.6879999999992</v>
      </c>
    </row>
    <row r="321" spans="1:49">
      <c r="A321" s="22">
        <v>318</v>
      </c>
      <c r="B321" s="23">
        <v>2753.14</v>
      </c>
      <c r="C321" s="23">
        <v>6027.68</v>
      </c>
      <c r="D321" s="23">
        <v>4006.55</v>
      </c>
      <c r="E321" s="23">
        <v>4226.13</v>
      </c>
      <c r="F321" s="23">
        <v>3320.19</v>
      </c>
      <c r="G321" s="24"/>
      <c r="H321" s="23">
        <v>3324</v>
      </c>
      <c r="I321" s="23">
        <v>3671.3</v>
      </c>
      <c r="J321" s="23">
        <v>3468.68</v>
      </c>
      <c r="K321" s="23">
        <v>3136.13</v>
      </c>
      <c r="M321" s="25">
        <v>313</v>
      </c>
      <c r="N321" s="26">
        <f t="shared" si="85"/>
        <v>3252.3719999999998</v>
      </c>
      <c r="O321" s="26">
        <f t="shared" si="86"/>
        <v>7113.2160000000003</v>
      </c>
      <c r="P321" s="26">
        <f t="shared" si="87"/>
        <v>4727.4840000000004</v>
      </c>
      <c r="Q321" s="26">
        <f t="shared" si="88"/>
        <v>4994.16</v>
      </c>
      <c r="R321" s="26">
        <f t="shared" si="89"/>
        <v>3920.9759999999997</v>
      </c>
      <c r="S321" s="26">
        <f t="shared" si="90"/>
        <v>0</v>
      </c>
      <c r="T321" s="26">
        <f t="shared" si="91"/>
        <v>3927.0239999999999</v>
      </c>
      <c r="U321" s="26">
        <f t="shared" si="92"/>
        <v>4336.2839999999997</v>
      </c>
      <c r="V321" s="26">
        <f t="shared" si="93"/>
        <v>4096.8719999999994</v>
      </c>
      <c r="W321" s="26">
        <f t="shared" si="94"/>
        <v>3704.1959999999999</v>
      </c>
      <c r="X321" s="43"/>
      <c r="Y321" s="46">
        <v>313</v>
      </c>
      <c r="Z321" s="49"/>
      <c r="AA321" s="47" t="s">
        <v>3087</v>
      </c>
      <c r="AB321" s="47" t="s">
        <v>3088</v>
      </c>
      <c r="AC321" s="47" t="s">
        <v>3089</v>
      </c>
      <c r="AD321" s="50" t="s">
        <v>3090</v>
      </c>
      <c r="AE321" s="47" t="s">
        <v>3091</v>
      </c>
      <c r="AF321" s="50" t="s">
        <v>3092</v>
      </c>
      <c r="AG321" s="47" t="s">
        <v>3093</v>
      </c>
      <c r="AH321" s="47" t="s">
        <v>3094</v>
      </c>
      <c r="AI321" s="47" t="s">
        <v>3095</v>
      </c>
      <c r="AJ321" s="47" t="s">
        <v>3096</v>
      </c>
      <c r="AK321" s="43"/>
      <c r="AL321" s="36">
        <v>313</v>
      </c>
      <c r="AM321" s="37">
        <f t="shared" si="95"/>
        <v>0</v>
      </c>
      <c r="AN321" s="37">
        <f t="shared" si="96"/>
        <v>2862.444</v>
      </c>
      <c r="AO321" s="37">
        <f t="shared" si="97"/>
        <v>8978.5919999999987</v>
      </c>
      <c r="AP321" s="37">
        <f t="shared" si="98"/>
        <v>4215.3719999999994</v>
      </c>
      <c r="AQ321" s="37">
        <f t="shared" si="99"/>
        <v>4477.68</v>
      </c>
      <c r="AR321" s="37">
        <f t="shared" si="100"/>
        <v>7203.2759999999989</v>
      </c>
      <c r="AS321" s="37">
        <f t="shared" si="101"/>
        <v>5009.0640000000003</v>
      </c>
      <c r="AT321" s="37">
        <f t="shared" si="102"/>
        <v>3660.4560000000001</v>
      </c>
      <c r="AU321" s="37">
        <f t="shared" si="103"/>
        <v>4030.1879999999996</v>
      </c>
      <c r="AV321" s="37">
        <f t="shared" si="104"/>
        <v>4148.8919999999998</v>
      </c>
      <c r="AW321" s="37">
        <f t="shared" si="105"/>
        <v>4158.9719999999998</v>
      </c>
    </row>
    <row r="322" spans="1:49">
      <c r="A322" s="22">
        <v>319</v>
      </c>
      <c r="B322" s="23">
        <v>2761.71</v>
      </c>
      <c r="C322" s="23">
        <v>6047.68</v>
      </c>
      <c r="D322" s="23">
        <v>4014.54</v>
      </c>
      <c r="E322" s="23">
        <v>4239</v>
      </c>
      <c r="F322" s="23">
        <v>3330.74</v>
      </c>
      <c r="G322" s="24"/>
      <c r="H322" s="23">
        <v>3334.3</v>
      </c>
      <c r="I322" s="23">
        <v>3682.83</v>
      </c>
      <c r="J322" s="23">
        <v>3479.6</v>
      </c>
      <c r="K322" s="23">
        <v>3146</v>
      </c>
      <c r="M322" s="25">
        <v>314</v>
      </c>
      <c r="N322" s="26">
        <f t="shared" si="85"/>
        <v>3262.6559999999999</v>
      </c>
      <c r="O322" s="26">
        <f t="shared" si="86"/>
        <v>7137.2160000000003</v>
      </c>
      <c r="P322" s="26">
        <f t="shared" si="87"/>
        <v>4747.884</v>
      </c>
      <c r="Q322" s="26">
        <f t="shared" si="88"/>
        <v>5009.6040000000003</v>
      </c>
      <c r="R322" s="26">
        <f t="shared" si="89"/>
        <v>3933.6239999999998</v>
      </c>
      <c r="S322" s="26">
        <f t="shared" si="90"/>
        <v>0</v>
      </c>
      <c r="T322" s="26">
        <f t="shared" si="91"/>
        <v>3939.3719999999998</v>
      </c>
      <c r="U322" s="26">
        <f t="shared" si="92"/>
        <v>4350.1439999999993</v>
      </c>
      <c r="V322" s="26">
        <f t="shared" si="93"/>
        <v>4109.9759999999997</v>
      </c>
      <c r="W322" s="26">
        <f t="shared" si="94"/>
        <v>3716.0279999999998</v>
      </c>
      <c r="X322" s="43"/>
      <c r="Y322" s="46">
        <v>314</v>
      </c>
      <c r="Z322" s="49"/>
      <c r="AA322" s="47" t="s">
        <v>3097</v>
      </c>
      <c r="AB322" s="47" t="s">
        <v>3098</v>
      </c>
      <c r="AC322" s="47" t="s">
        <v>3099</v>
      </c>
      <c r="AD322" s="50" t="s">
        <v>3100</v>
      </c>
      <c r="AE322" s="47" t="s">
        <v>3101</v>
      </c>
      <c r="AF322" s="50" t="s">
        <v>3102</v>
      </c>
      <c r="AG322" s="47" t="s">
        <v>3103</v>
      </c>
      <c r="AH322" s="47" t="s">
        <v>3104</v>
      </c>
      <c r="AI322" s="47" t="s">
        <v>3105</v>
      </c>
      <c r="AJ322" s="47" t="s">
        <v>3106</v>
      </c>
      <c r="AK322" s="43"/>
      <c r="AL322" s="36">
        <v>314</v>
      </c>
      <c r="AM322" s="37">
        <f t="shared" si="95"/>
        <v>0</v>
      </c>
      <c r="AN322" s="37">
        <f t="shared" si="96"/>
        <v>2871.4199999999996</v>
      </c>
      <c r="AO322" s="37">
        <f t="shared" si="97"/>
        <v>9008.58</v>
      </c>
      <c r="AP322" s="37">
        <f t="shared" si="98"/>
        <v>4228.62</v>
      </c>
      <c r="AQ322" s="37">
        <f t="shared" si="99"/>
        <v>4490.9520000000002</v>
      </c>
      <c r="AR322" s="37">
        <f t="shared" si="100"/>
        <v>7227.5879999999997</v>
      </c>
      <c r="AS322" s="37">
        <f t="shared" si="101"/>
        <v>5024.4960000000001</v>
      </c>
      <c r="AT322" s="37">
        <f t="shared" si="102"/>
        <v>3672.1439999999998</v>
      </c>
      <c r="AU322" s="37">
        <f t="shared" si="103"/>
        <v>4043.0639999999994</v>
      </c>
      <c r="AV322" s="37">
        <f t="shared" si="104"/>
        <v>4162.1639999999998</v>
      </c>
      <c r="AW322" s="37">
        <f t="shared" si="105"/>
        <v>4172.2560000000003</v>
      </c>
    </row>
    <row r="323" spans="1:49">
      <c r="A323" s="22">
        <v>320</v>
      </c>
      <c r="B323" s="23">
        <v>2770.28</v>
      </c>
      <c r="C323" s="23">
        <v>6067.68</v>
      </c>
      <c r="D323" s="23">
        <v>4031.54</v>
      </c>
      <c r="E323" s="23">
        <v>4251.87</v>
      </c>
      <c r="F323" s="23">
        <v>3341.28</v>
      </c>
      <c r="G323" s="24"/>
      <c r="H323" s="23">
        <v>3344.59</v>
      </c>
      <c r="I323" s="23">
        <v>3694.38</v>
      </c>
      <c r="J323" s="23">
        <v>3490.53</v>
      </c>
      <c r="K323" s="23">
        <v>3155.86</v>
      </c>
      <c r="M323" s="25">
        <v>315</v>
      </c>
      <c r="N323" s="26">
        <f t="shared" si="85"/>
        <v>3272.9279999999999</v>
      </c>
      <c r="O323" s="26">
        <f t="shared" si="86"/>
        <v>7161.2160000000003</v>
      </c>
      <c r="P323" s="26">
        <f t="shared" si="87"/>
        <v>4757.4719999999998</v>
      </c>
      <c r="Q323" s="26">
        <f t="shared" si="88"/>
        <v>5025.0359999999991</v>
      </c>
      <c r="R323" s="26">
        <f t="shared" si="89"/>
        <v>3946.2840000000001</v>
      </c>
      <c r="S323" s="26">
        <f t="shared" si="90"/>
        <v>0</v>
      </c>
      <c r="T323" s="26">
        <f t="shared" si="91"/>
        <v>3951.732</v>
      </c>
      <c r="U323" s="26">
        <f t="shared" si="92"/>
        <v>4363.9799999999996</v>
      </c>
      <c r="V323" s="26">
        <f t="shared" si="93"/>
        <v>4123.08</v>
      </c>
      <c r="W323" s="26">
        <f t="shared" si="94"/>
        <v>3727.8719999999998</v>
      </c>
      <c r="X323" s="43"/>
      <c r="Y323" s="46">
        <v>315</v>
      </c>
      <c r="Z323" s="49"/>
      <c r="AA323" s="47" t="s">
        <v>3107</v>
      </c>
      <c r="AB323" s="47" t="s">
        <v>3108</v>
      </c>
      <c r="AC323" s="47" t="s">
        <v>3109</v>
      </c>
      <c r="AD323" s="50" t="s">
        <v>3110</v>
      </c>
      <c r="AE323" s="47" t="s">
        <v>3111</v>
      </c>
      <c r="AF323" s="50" t="s">
        <v>3112</v>
      </c>
      <c r="AG323" s="47" t="s">
        <v>3113</v>
      </c>
      <c r="AH323" s="47" t="s">
        <v>3114</v>
      </c>
      <c r="AI323" s="47" t="s">
        <v>2553</v>
      </c>
      <c r="AJ323" s="47" t="s">
        <v>3115</v>
      </c>
      <c r="AK323" s="43"/>
      <c r="AL323" s="36">
        <v>315</v>
      </c>
      <c r="AM323" s="37">
        <f t="shared" si="95"/>
        <v>0</v>
      </c>
      <c r="AN323" s="37">
        <f t="shared" si="96"/>
        <v>2880.384</v>
      </c>
      <c r="AO323" s="37">
        <f t="shared" si="97"/>
        <v>9038.5679999999993</v>
      </c>
      <c r="AP323" s="37">
        <f t="shared" si="98"/>
        <v>4241.8679999999995</v>
      </c>
      <c r="AQ323" s="37">
        <f t="shared" si="99"/>
        <v>4504.2240000000002</v>
      </c>
      <c r="AR323" s="37">
        <f t="shared" si="100"/>
        <v>7251.9120000000003</v>
      </c>
      <c r="AS323" s="37">
        <f t="shared" si="101"/>
        <v>5039.9399999999996</v>
      </c>
      <c r="AT323" s="37">
        <f t="shared" si="102"/>
        <v>3683.8439999999996</v>
      </c>
      <c r="AU323" s="37">
        <f t="shared" si="103"/>
        <v>4055.9399999999996</v>
      </c>
      <c r="AV323" s="37">
        <f t="shared" si="104"/>
        <v>4175.4359999999997</v>
      </c>
      <c r="AW323" s="37">
        <f t="shared" si="105"/>
        <v>4185.54</v>
      </c>
    </row>
    <row r="324" spans="1:49">
      <c r="A324" s="22">
        <v>321</v>
      </c>
      <c r="B324" s="23">
        <v>2778.84</v>
      </c>
      <c r="C324" s="23">
        <v>6087.68</v>
      </c>
      <c r="D324" s="23">
        <v>4039.53</v>
      </c>
      <c r="E324" s="23">
        <v>4264.7299999999996</v>
      </c>
      <c r="F324" s="23">
        <v>3351.82</v>
      </c>
      <c r="G324" s="24"/>
      <c r="H324" s="23">
        <v>3354.89</v>
      </c>
      <c r="I324" s="23">
        <v>3705.93</v>
      </c>
      <c r="J324" s="23">
        <v>3501.45</v>
      </c>
      <c r="K324" s="23">
        <v>3165.72</v>
      </c>
      <c r="M324" s="25">
        <v>316</v>
      </c>
      <c r="N324" s="26">
        <f t="shared" si="85"/>
        <v>3283.212</v>
      </c>
      <c r="O324" s="26">
        <f t="shared" si="86"/>
        <v>7185.2160000000003</v>
      </c>
      <c r="P324" s="26">
        <f t="shared" si="87"/>
        <v>4777.8719999999994</v>
      </c>
      <c r="Q324" s="26">
        <f t="shared" si="88"/>
        <v>5040.4799999999996</v>
      </c>
      <c r="R324" s="26">
        <f t="shared" si="89"/>
        <v>3958.9319999999998</v>
      </c>
      <c r="S324" s="26">
        <f t="shared" si="90"/>
        <v>0</v>
      </c>
      <c r="T324" s="26">
        <f t="shared" si="91"/>
        <v>3964.0919999999996</v>
      </c>
      <c r="U324" s="26">
        <f t="shared" si="92"/>
        <v>4377.8399999999992</v>
      </c>
      <c r="V324" s="26">
        <f t="shared" si="93"/>
        <v>4136.1959999999999</v>
      </c>
      <c r="W324" s="26">
        <f t="shared" si="94"/>
        <v>3739.6919999999996</v>
      </c>
      <c r="X324" s="43"/>
      <c r="Y324" s="46">
        <v>316</v>
      </c>
      <c r="Z324" s="49"/>
      <c r="AA324" s="47" t="s">
        <v>3116</v>
      </c>
      <c r="AB324" s="47" t="s">
        <v>3117</v>
      </c>
      <c r="AC324" s="47" t="s">
        <v>3118</v>
      </c>
      <c r="AD324" s="50" t="s">
        <v>3119</v>
      </c>
      <c r="AE324" s="47" t="s">
        <v>3120</v>
      </c>
      <c r="AF324" s="50" t="s">
        <v>3121</v>
      </c>
      <c r="AG324" s="47" t="s">
        <v>3122</v>
      </c>
      <c r="AH324" s="47" t="s">
        <v>3123</v>
      </c>
      <c r="AI324" s="47" t="s">
        <v>3124</v>
      </c>
      <c r="AJ324" s="47" t="s">
        <v>3125</v>
      </c>
      <c r="AK324" s="43"/>
      <c r="AL324" s="36">
        <v>316</v>
      </c>
      <c r="AM324" s="37">
        <f t="shared" si="95"/>
        <v>0</v>
      </c>
      <c r="AN324" s="37">
        <f t="shared" si="96"/>
        <v>2889.36</v>
      </c>
      <c r="AO324" s="37">
        <f t="shared" si="97"/>
        <v>9068.5560000000005</v>
      </c>
      <c r="AP324" s="37">
        <f t="shared" si="98"/>
        <v>4255.1279999999997</v>
      </c>
      <c r="AQ324" s="37">
        <f t="shared" si="99"/>
        <v>4517.4960000000001</v>
      </c>
      <c r="AR324" s="37">
        <f t="shared" si="100"/>
        <v>7276.2240000000002</v>
      </c>
      <c r="AS324" s="37">
        <f t="shared" si="101"/>
        <v>5055.3720000000003</v>
      </c>
      <c r="AT324" s="37">
        <f t="shared" si="102"/>
        <v>3695.5439999999999</v>
      </c>
      <c r="AU324" s="37">
        <f t="shared" si="103"/>
        <v>4068.8159999999998</v>
      </c>
      <c r="AV324" s="37">
        <f t="shared" si="104"/>
        <v>4188.7079999999996</v>
      </c>
      <c r="AW324" s="37">
        <f t="shared" si="105"/>
        <v>4198.8360000000002</v>
      </c>
    </row>
    <row r="325" spans="1:49">
      <c r="A325" s="22">
        <v>322</v>
      </c>
      <c r="B325" s="23">
        <v>2787.41</v>
      </c>
      <c r="C325" s="23">
        <v>6107.67</v>
      </c>
      <c r="D325" s="23">
        <v>4056.53</v>
      </c>
      <c r="E325" s="23">
        <v>4277.6000000000004</v>
      </c>
      <c r="F325" s="23">
        <v>3362.36</v>
      </c>
      <c r="G325" s="24"/>
      <c r="H325" s="23">
        <v>3365.19</v>
      </c>
      <c r="I325" s="23">
        <v>3717.47</v>
      </c>
      <c r="J325" s="23">
        <v>3512.37</v>
      </c>
      <c r="K325" s="23">
        <v>3175.59</v>
      </c>
      <c r="M325" s="25">
        <v>317</v>
      </c>
      <c r="N325" s="26">
        <f t="shared" si="85"/>
        <v>3293.4959999999996</v>
      </c>
      <c r="O325" s="26">
        <f t="shared" si="86"/>
        <v>7209.2160000000003</v>
      </c>
      <c r="P325" s="26">
        <f t="shared" si="87"/>
        <v>4787.46</v>
      </c>
      <c r="Q325" s="26">
        <f t="shared" si="88"/>
        <v>5055.924</v>
      </c>
      <c r="R325" s="26">
        <f t="shared" si="89"/>
        <v>3971.58</v>
      </c>
      <c r="S325" s="26">
        <f t="shared" si="90"/>
        <v>0</v>
      </c>
      <c r="T325" s="26">
        <f t="shared" si="91"/>
        <v>3976.4399999999996</v>
      </c>
      <c r="U325" s="26">
        <f t="shared" si="92"/>
        <v>4391.7</v>
      </c>
      <c r="V325" s="26">
        <f t="shared" si="93"/>
        <v>4149.3</v>
      </c>
      <c r="W325" s="26">
        <f t="shared" si="94"/>
        <v>3751.5239999999999</v>
      </c>
      <c r="X325" s="43"/>
      <c r="Y325" s="46">
        <v>317</v>
      </c>
      <c r="Z325" s="49"/>
      <c r="AA325" s="47" t="s">
        <v>3126</v>
      </c>
      <c r="AB325" s="47" t="s">
        <v>3127</v>
      </c>
      <c r="AC325" s="47" t="s">
        <v>3128</v>
      </c>
      <c r="AD325" s="50" t="s">
        <v>3129</v>
      </c>
      <c r="AE325" s="47" t="s">
        <v>3130</v>
      </c>
      <c r="AF325" s="50" t="s">
        <v>3131</v>
      </c>
      <c r="AG325" s="47" t="s">
        <v>3132</v>
      </c>
      <c r="AH325" s="47" t="s">
        <v>3133</v>
      </c>
      <c r="AI325" s="47" t="s">
        <v>3134</v>
      </c>
      <c r="AJ325" s="47" t="s">
        <v>3135</v>
      </c>
      <c r="AK325" s="43"/>
      <c r="AL325" s="36">
        <v>317</v>
      </c>
      <c r="AM325" s="37">
        <f t="shared" si="95"/>
        <v>0</v>
      </c>
      <c r="AN325" s="37">
        <f t="shared" si="96"/>
        <v>2898.3240000000001</v>
      </c>
      <c r="AO325" s="37">
        <f t="shared" si="97"/>
        <v>9098.5439999999999</v>
      </c>
      <c r="AP325" s="37">
        <f t="shared" si="98"/>
        <v>4268.3760000000002</v>
      </c>
      <c r="AQ325" s="37">
        <f t="shared" si="99"/>
        <v>4530.78</v>
      </c>
      <c r="AR325" s="37">
        <f t="shared" si="100"/>
        <v>7300.5479999999998</v>
      </c>
      <c r="AS325" s="37">
        <f t="shared" si="101"/>
        <v>5070.8159999999998</v>
      </c>
      <c r="AT325" s="37">
        <f t="shared" si="102"/>
        <v>3707.232</v>
      </c>
      <c r="AU325" s="37">
        <f t="shared" si="103"/>
        <v>4081.6919999999996</v>
      </c>
      <c r="AV325" s="37">
        <f t="shared" si="104"/>
        <v>4201.9919999999993</v>
      </c>
      <c r="AW325" s="37">
        <f t="shared" si="105"/>
        <v>4212.12</v>
      </c>
    </row>
    <row r="326" spans="1:49">
      <c r="A326" s="22">
        <v>323</v>
      </c>
      <c r="B326" s="23">
        <v>2795.98</v>
      </c>
      <c r="C326" s="23">
        <v>6127.67</v>
      </c>
      <c r="D326" s="23">
        <v>4064.52</v>
      </c>
      <c r="E326" s="23">
        <v>4290.47</v>
      </c>
      <c r="F326" s="23">
        <v>3372.9</v>
      </c>
      <c r="G326" s="24"/>
      <c r="H326" s="23">
        <v>3375.48</v>
      </c>
      <c r="I326" s="23">
        <v>3729.01</v>
      </c>
      <c r="J326" s="23">
        <v>3523.3</v>
      </c>
      <c r="K326" s="23">
        <v>3185.45</v>
      </c>
      <c r="M326" s="25">
        <v>318</v>
      </c>
      <c r="N326" s="26">
        <f t="shared" si="85"/>
        <v>3303.7679999999996</v>
      </c>
      <c r="O326" s="26">
        <f t="shared" si="86"/>
        <v>7233.2160000000003</v>
      </c>
      <c r="P326" s="26">
        <f t="shared" si="87"/>
        <v>4807.8599999999997</v>
      </c>
      <c r="Q326" s="26">
        <f t="shared" si="88"/>
        <v>5071.3559999999998</v>
      </c>
      <c r="R326" s="26">
        <f t="shared" si="89"/>
        <v>3984.2280000000001</v>
      </c>
      <c r="S326" s="26">
        <f t="shared" si="90"/>
        <v>0</v>
      </c>
      <c r="T326" s="26">
        <f t="shared" si="91"/>
        <v>3988.7999999999997</v>
      </c>
      <c r="U326" s="26">
        <f t="shared" si="92"/>
        <v>4405.5600000000004</v>
      </c>
      <c r="V326" s="26">
        <f t="shared" si="93"/>
        <v>4162.4159999999993</v>
      </c>
      <c r="W326" s="26">
        <f t="shared" si="94"/>
        <v>3763.3559999999998</v>
      </c>
      <c r="X326" s="43"/>
      <c r="Y326" s="46">
        <v>318</v>
      </c>
      <c r="Z326" s="49"/>
      <c r="AA326" s="47" t="s">
        <v>3136</v>
      </c>
      <c r="AB326" s="47" t="s">
        <v>3137</v>
      </c>
      <c r="AC326" s="47" t="s">
        <v>3138</v>
      </c>
      <c r="AD326" s="50" t="s">
        <v>3139</v>
      </c>
      <c r="AE326" s="47" t="s">
        <v>3140</v>
      </c>
      <c r="AF326" s="50" t="s">
        <v>3141</v>
      </c>
      <c r="AG326" s="47" t="s">
        <v>3142</v>
      </c>
      <c r="AH326" s="47" t="s">
        <v>3143</v>
      </c>
      <c r="AI326" s="47" t="s">
        <v>3144</v>
      </c>
      <c r="AJ326" s="47" t="s">
        <v>3145</v>
      </c>
      <c r="AK326" s="43"/>
      <c r="AL326" s="36">
        <v>318</v>
      </c>
      <c r="AM326" s="37">
        <f t="shared" si="95"/>
        <v>0</v>
      </c>
      <c r="AN326" s="37">
        <f t="shared" si="96"/>
        <v>2907.2999999999997</v>
      </c>
      <c r="AO326" s="37">
        <f t="shared" si="97"/>
        <v>9128.5319999999992</v>
      </c>
      <c r="AP326" s="37">
        <f t="shared" si="98"/>
        <v>4281.6239999999998</v>
      </c>
      <c r="AQ326" s="37">
        <f t="shared" si="99"/>
        <v>4544.0519999999997</v>
      </c>
      <c r="AR326" s="37">
        <f t="shared" si="100"/>
        <v>7324.86</v>
      </c>
      <c r="AS326" s="37">
        <f t="shared" si="101"/>
        <v>5086.2479999999996</v>
      </c>
      <c r="AT326" s="37">
        <f t="shared" si="102"/>
        <v>3718.9319999999998</v>
      </c>
      <c r="AU326" s="37">
        <f t="shared" si="103"/>
        <v>4094.5679999999998</v>
      </c>
      <c r="AV326" s="37">
        <f t="shared" si="104"/>
        <v>4215.2639999999992</v>
      </c>
      <c r="AW326" s="37">
        <f t="shared" si="105"/>
        <v>4225.4039999999995</v>
      </c>
    </row>
    <row r="327" spans="1:49">
      <c r="A327" s="22">
        <v>324</v>
      </c>
      <c r="B327" s="23">
        <v>2804.54</v>
      </c>
      <c r="C327" s="23">
        <v>6147.67</v>
      </c>
      <c r="D327" s="23">
        <v>4081.52</v>
      </c>
      <c r="E327" s="23">
        <v>4303.33</v>
      </c>
      <c r="F327" s="23">
        <v>3383.45</v>
      </c>
      <c r="G327" s="24"/>
      <c r="H327" s="23">
        <v>3385.78</v>
      </c>
      <c r="I327" s="23">
        <v>3740.56</v>
      </c>
      <c r="J327" s="23">
        <v>3534.22</v>
      </c>
      <c r="K327" s="23">
        <v>3195.31</v>
      </c>
      <c r="M327" s="25">
        <v>319</v>
      </c>
      <c r="N327" s="26">
        <f t="shared" si="85"/>
        <v>3314.0520000000001</v>
      </c>
      <c r="O327" s="26">
        <f t="shared" si="86"/>
        <v>7257.2160000000003</v>
      </c>
      <c r="P327" s="26">
        <f t="shared" si="87"/>
        <v>4817.4479999999994</v>
      </c>
      <c r="Q327" s="26">
        <f t="shared" si="88"/>
        <v>5086.8</v>
      </c>
      <c r="R327" s="26">
        <f t="shared" si="89"/>
        <v>3996.8879999999995</v>
      </c>
      <c r="S327" s="26">
        <f t="shared" si="90"/>
        <v>0</v>
      </c>
      <c r="T327" s="26">
        <f t="shared" si="91"/>
        <v>4001.16</v>
      </c>
      <c r="U327" s="26">
        <f t="shared" si="92"/>
        <v>4419.3959999999997</v>
      </c>
      <c r="V327" s="26">
        <f t="shared" si="93"/>
        <v>4175.5199999999995</v>
      </c>
      <c r="W327" s="26">
        <f t="shared" si="94"/>
        <v>3775.2</v>
      </c>
      <c r="X327" s="43"/>
      <c r="Y327" s="46">
        <v>319</v>
      </c>
      <c r="Z327" s="49"/>
      <c r="AA327" s="47" t="s">
        <v>3146</v>
      </c>
      <c r="AB327" s="47" t="s">
        <v>3147</v>
      </c>
      <c r="AC327" s="47" t="s">
        <v>3148</v>
      </c>
      <c r="AD327" s="50" t="s">
        <v>3149</v>
      </c>
      <c r="AE327" s="47" t="s">
        <v>3150</v>
      </c>
      <c r="AF327" s="50" t="s">
        <v>3151</v>
      </c>
      <c r="AG327" s="47" t="s">
        <v>3152</v>
      </c>
      <c r="AH327" s="47" t="s">
        <v>3153</v>
      </c>
      <c r="AI327" s="47" t="s">
        <v>3154</v>
      </c>
      <c r="AJ327" s="47" t="s">
        <v>3155</v>
      </c>
      <c r="AK327" s="43"/>
      <c r="AL327" s="36">
        <v>319</v>
      </c>
      <c r="AM327" s="37">
        <f t="shared" si="95"/>
        <v>0</v>
      </c>
      <c r="AN327" s="37">
        <f t="shared" si="96"/>
        <v>2916.2639999999997</v>
      </c>
      <c r="AO327" s="37">
        <f t="shared" si="97"/>
        <v>9158.52</v>
      </c>
      <c r="AP327" s="37">
        <f t="shared" si="98"/>
        <v>4294.884</v>
      </c>
      <c r="AQ327" s="37">
        <f t="shared" si="99"/>
        <v>4557.3239999999996</v>
      </c>
      <c r="AR327" s="37">
        <f t="shared" si="100"/>
        <v>7349.1839999999993</v>
      </c>
      <c r="AS327" s="37">
        <f t="shared" si="101"/>
        <v>5101.692</v>
      </c>
      <c r="AT327" s="37">
        <f t="shared" si="102"/>
        <v>3730.62</v>
      </c>
      <c r="AU327" s="37">
        <f t="shared" si="103"/>
        <v>4107.4439999999995</v>
      </c>
      <c r="AV327" s="37">
        <f t="shared" si="104"/>
        <v>4228.5360000000001</v>
      </c>
      <c r="AW327" s="37">
        <f t="shared" si="105"/>
        <v>4238.7</v>
      </c>
    </row>
    <row r="328" spans="1:49">
      <c r="A328" s="22">
        <v>325</v>
      </c>
      <c r="B328" s="23">
        <v>2813.11</v>
      </c>
      <c r="C328" s="23">
        <v>6167.67</v>
      </c>
      <c r="D328" s="23">
        <v>4089.51</v>
      </c>
      <c r="E328" s="23">
        <v>4316.2</v>
      </c>
      <c r="F328" s="23">
        <v>3393.99</v>
      </c>
      <c r="G328" s="24"/>
      <c r="H328" s="23">
        <v>3396.08</v>
      </c>
      <c r="I328" s="23">
        <v>3752.11</v>
      </c>
      <c r="J328" s="23">
        <v>3545.15</v>
      </c>
      <c r="K328" s="23">
        <v>3205.18</v>
      </c>
      <c r="M328" s="25">
        <v>320</v>
      </c>
      <c r="N328" s="26">
        <f t="shared" ref="N328:N391" si="106">B323*1.2</f>
        <v>3324.3360000000002</v>
      </c>
      <c r="O328" s="26">
        <f t="shared" ref="O328:O391" si="107">C323*1.2</f>
        <v>7281.2160000000003</v>
      </c>
      <c r="P328" s="26">
        <f t="shared" ref="P328:P391" si="108">D323*1.2</f>
        <v>4837.848</v>
      </c>
      <c r="Q328" s="26">
        <f t="shared" ref="Q328:Q391" si="109">E323*1.2</f>
        <v>5102.2439999999997</v>
      </c>
      <c r="R328" s="26">
        <f t="shared" ref="R328:R391" si="110">F323*1.2</f>
        <v>4009.5360000000001</v>
      </c>
      <c r="S328" s="26">
        <f t="shared" ref="S328:S391" si="111">G323*1.2</f>
        <v>0</v>
      </c>
      <c r="T328" s="26">
        <f t="shared" ref="T328:T391" si="112">H323*1.2</f>
        <v>4013.5079999999998</v>
      </c>
      <c r="U328" s="26">
        <f t="shared" ref="U328:U391" si="113">I323*1.2</f>
        <v>4433.2560000000003</v>
      </c>
      <c r="V328" s="26">
        <f t="shared" ref="V328:V391" si="114">J323*1.2</f>
        <v>4188.6360000000004</v>
      </c>
      <c r="W328" s="26">
        <f t="shared" ref="W328:W391" si="115">K323*1.2</f>
        <v>3787.0320000000002</v>
      </c>
      <c r="X328" s="43"/>
      <c r="Y328" s="46">
        <v>320</v>
      </c>
      <c r="Z328" s="49"/>
      <c r="AA328" s="47" t="s">
        <v>3156</v>
      </c>
      <c r="AB328" s="47" t="s">
        <v>3157</v>
      </c>
      <c r="AC328" s="47" t="s">
        <v>3158</v>
      </c>
      <c r="AD328" s="50" t="s">
        <v>3159</v>
      </c>
      <c r="AE328" s="47" t="s">
        <v>3160</v>
      </c>
      <c r="AF328" s="50" t="s">
        <v>3161</v>
      </c>
      <c r="AG328" s="47" t="s">
        <v>3162</v>
      </c>
      <c r="AH328" s="47" t="s">
        <v>3163</v>
      </c>
      <c r="AI328" s="47" t="s">
        <v>3164</v>
      </c>
      <c r="AJ328" s="47" t="s">
        <v>3165</v>
      </c>
      <c r="AK328" s="43"/>
      <c r="AL328" s="36">
        <v>320</v>
      </c>
      <c r="AM328" s="37">
        <f t="shared" si="95"/>
        <v>0</v>
      </c>
      <c r="AN328" s="37">
        <f t="shared" si="96"/>
        <v>2925.24</v>
      </c>
      <c r="AO328" s="37">
        <f t="shared" si="97"/>
        <v>9188.5079999999998</v>
      </c>
      <c r="AP328" s="37">
        <f t="shared" si="98"/>
        <v>4308.1319999999996</v>
      </c>
      <c r="AQ328" s="37">
        <f t="shared" si="99"/>
        <v>4570.5959999999995</v>
      </c>
      <c r="AR328" s="37">
        <f t="shared" si="100"/>
        <v>7373.4959999999992</v>
      </c>
      <c r="AS328" s="37">
        <f t="shared" si="101"/>
        <v>5117.1240000000007</v>
      </c>
      <c r="AT328" s="37">
        <f t="shared" si="102"/>
        <v>3742.3199999999997</v>
      </c>
      <c r="AU328" s="37">
        <f t="shared" si="103"/>
        <v>4120.32</v>
      </c>
      <c r="AV328" s="37">
        <f t="shared" si="104"/>
        <v>4241.82</v>
      </c>
      <c r="AW328" s="37">
        <f t="shared" si="105"/>
        <v>4251.9840000000004</v>
      </c>
    </row>
    <row r="329" spans="1:49">
      <c r="A329" s="22">
        <v>326</v>
      </c>
      <c r="B329" s="23">
        <v>2821.68</v>
      </c>
      <c r="C329" s="23">
        <v>6187.67</v>
      </c>
      <c r="D329" s="23">
        <v>4106.51</v>
      </c>
      <c r="E329" s="23">
        <v>4329.07</v>
      </c>
      <c r="F329" s="23">
        <v>3404.53</v>
      </c>
      <c r="G329" s="24"/>
      <c r="H329" s="23">
        <v>3406.37</v>
      </c>
      <c r="I329" s="23">
        <v>3763.65</v>
      </c>
      <c r="J329" s="23">
        <v>3556.07</v>
      </c>
      <c r="K329" s="23">
        <v>3215.04</v>
      </c>
      <c r="M329" s="25">
        <v>321</v>
      </c>
      <c r="N329" s="26">
        <f t="shared" si="106"/>
        <v>3334.6080000000002</v>
      </c>
      <c r="O329" s="26">
        <f t="shared" si="107"/>
        <v>7305.2160000000003</v>
      </c>
      <c r="P329" s="26">
        <f t="shared" si="108"/>
        <v>4847.4359999999997</v>
      </c>
      <c r="Q329" s="26">
        <f t="shared" si="109"/>
        <v>5117.6759999999995</v>
      </c>
      <c r="R329" s="26">
        <f t="shared" si="110"/>
        <v>4022.1840000000002</v>
      </c>
      <c r="S329" s="26">
        <f t="shared" si="111"/>
        <v>0</v>
      </c>
      <c r="T329" s="26">
        <f t="shared" si="112"/>
        <v>4025.8679999999995</v>
      </c>
      <c r="U329" s="26">
        <f t="shared" si="113"/>
        <v>4447.116</v>
      </c>
      <c r="V329" s="26">
        <f t="shared" si="114"/>
        <v>4201.74</v>
      </c>
      <c r="W329" s="26">
        <f t="shared" si="115"/>
        <v>3798.8639999999996</v>
      </c>
      <c r="X329" s="43"/>
      <c r="Y329" s="46">
        <v>321</v>
      </c>
      <c r="Z329" s="49"/>
      <c r="AA329" s="47" t="s">
        <v>3166</v>
      </c>
      <c r="AB329" s="47" t="s">
        <v>3167</v>
      </c>
      <c r="AC329" s="47" t="s">
        <v>3168</v>
      </c>
      <c r="AD329" s="50" t="s">
        <v>3169</v>
      </c>
      <c r="AE329" s="47" t="s">
        <v>3170</v>
      </c>
      <c r="AF329" s="50" t="s">
        <v>3171</v>
      </c>
      <c r="AG329" s="47" t="s">
        <v>3172</v>
      </c>
      <c r="AH329" s="47" t="s">
        <v>3173</v>
      </c>
      <c r="AI329" s="47" t="s">
        <v>3174</v>
      </c>
      <c r="AJ329" s="47" t="s">
        <v>3175</v>
      </c>
      <c r="AK329" s="43"/>
      <c r="AL329" s="36">
        <v>321</v>
      </c>
      <c r="AM329" s="37">
        <f t="shared" ref="AM329:AM392" si="116">Z329*1.2</f>
        <v>0</v>
      </c>
      <c r="AN329" s="37">
        <f t="shared" ref="AN329:AN392" si="117">AA329*1.2</f>
        <v>2934.2040000000002</v>
      </c>
      <c r="AO329" s="37">
        <f t="shared" ref="AO329:AO392" si="118">AB329*1.2</f>
        <v>9218.4959999999992</v>
      </c>
      <c r="AP329" s="37">
        <f t="shared" ref="AP329:AP392" si="119">AC329*1.2</f>
        <v>4321.38</v>
      </c>
      <c r="AQ329" s="37">
        <f t="shared" ref="AQ329:AQ392" si="120">AD329*1.2</f>
        <v>4583.8679999999995</v>
      </c>
      <c r="AR329" s="37">
        <f t="shared" ref="AR329:AR392" si="121">AE329*1.2</f>
        <v>7397.82</v>
      </c>
      <c r="AS329" s="37">
        <f t="shared" ref="AS329:AS392" si="122">AF329*1.2</f>
        <v>5132.5680000000002</v>
      </c>
      <c r="AT329" s="37">
        <f t="shared" ref="AT329:AT392" si="123">AG329*1.2</f>
        <v>3754.0079999999998</v>
      </c>
      <c r="AU329" s="37">
        <f t="shared" ref="AU329:AU392" si="124">AH329*1.2</f>
        <v>4133.1959999999999</v>
      </c>
      <c r="AV329" s="37">
        <f t="shared" ref="AV329:AV392" si="125">AI329*1.2</f>
        <v>4255.0919999999996</v>
      </c>
      <c r="AW329" s="37">
        <f t="shared" ref="AW329:AW392" si="126">AJ329*1.2</f>
        <v>4265.268</v>
      </c>
    </row>
    <row r="330" spans="1:49">
      <c r="A330" s="22">
        <v>327</v>
      </c>
      <c r="B330" s="23">
        <v>2830.24</v>
      </c>
      <c r="C330" s="23">
        <v>6207.67</v>
      </c>
      <c r="D330" s="23">
        <v>4114.5</v>
      </c>
      <c r="E330" s="23">
        <v>4341.93</v>
      </c>
      <c r="F330" s="23">
        <v>3415.07</v>
      </c>
      <c r="G330" s="24"/>
      <c r="H330" s="23">
        <v>3416.67</v>
      </c>
      <c r="I330" s="23">
        <v>3775.19</v>
      </c>
      <c r="J330" s="23">
        <v>3567</v>
      </c>
      <c r="K330" s="23">
        <v>3224.89</v>
      </c>
      <c r="M330" s="25">
        <v>322</v>
      </c>
      <c r="N330" s="26">
        <f t="shared" si="106"/>
        <v>3344.8919999999998</v>
      </c>
      <c r="O330" s="26">
        <f t="shared" si="107"/>
        <v>7329.2039999999997</v>
      </c>
      <c r="P330" s="26">
        <f t="shared" si="108"/>
        <v>4867.8360000000002</v>
      </c>
      <c r="Q330" s="26">
        <f t="shared" si="109"/>
        <v>5133.12</v>
      </c>
      <c r="R330" s="26">
        <f t="shared" si="110"/>
        <v>4034.8319999999999</v>
      </c>
      <c r="S330" s="26">
        <f t="shared" si="111"/>
        <v>0</v>
      </c>
      <c r="T330" s="26">
        <f t="shared" si="112"/>
        <v>4038.2280000000001</v>
      </c>
      <c r="U330" s="26">
        <f t="shared" si="113"/>
        <v>4460.9639999999999</v>
      </c>
      <c r="V330" s="26">
        <f t="shared" si="114"/>
        <v>4214.8440000000001</v>
      </c>
      <c r="W330" s="26">
        <f t="shared" si="115"/>
        <v>3810.7080000000001</v>
      </c>
      <c r="X330" s="43"/>
      <c r="Y330" s="46">
        <v>322</v>
      </c>
      <c r="Z330" s="49"/>
      <c r="AA330" s="47" t="s">
        <v>3176</v>
      </c>
      <c r="AB330" s="47" t="s">
        <v>3177</v>
      </c>
      <c r="AC330" s="47" t="s">
        <v>3178</v>
      </c>
      <c r="AD330" s="50" t="s">
        <v>3179</v>
      </c>
      <c r="AE330" s="47" t="s">
        <v>3180</v>
      </c>
      <c r="AF330" s="50" t="s">
        <v>3181</v>
      </c>
      <c r="AG330" s="47" t="s">
        <v>3182</v>
      </c>
      <c r="AH330" s="47" t="s">
        <v>3183</v>
      </c>
      <c r="AI330" s="47" t="s">
        <v>3184</v>
      </c>
      <c r="AJ330" s="47" t="s">
        <v>3185</v>
      </c>
      <c r="AK330" s="43"/>
      <c r="AL330" s="36">
        <v>322</v>
      </c>
      <c r="AM330" s="37">
        <f t="shared" si="116"/>
        <v>0</v>
      </c>
      <c r="AN330" s="37">
        <f t="shared" si="117"/>
        <v>2943.1679999999997</v>
      </c>
      <c r="AO330" s="37">
        <f t="shared" si="118"/>
        <v>9248.4839999999986</v>
      </c>
      <c r="AP330" s="37">
        <f t="shared" si="119"/>
        <v>4334.6399999999994</v>
      </c>
      <c r="AQ330" s="37">
        <f t="shared" si="120"/>
        <v>4597.152</v>
      </c>
      <c r="AR330" s="37">
        <f t="shared" si="121"/>
        <v>7422.1319999999996</v>
      </c>
      <c r="AS330" s="37">
        <f t="shared" si="122"/>
        <v>5148</v>
      </c>
      <c r="AT330" s="37">
        <f t="shared" si="123"/>
        <v>3765.7080000000001</v>
      </c>
      <c r="AU330" s="37">
        <f t="shared" si="124"/>
        <v>4146.0720000000001</v>
      </c>
      <c r="AV330" s="37">
        <f t="shared" si="125"/>
        <v>4268.3639999999996</v>
      </c>
      <c r="AW330" s="37">
        <f t="shared" si="126"/>
        <v>4278.5519999999997</v>
      </c>
    </row>
    <row r="331" spans="1:49">
      <c r="A331" s="22">
        <v>328</v>
      </c>
      <c r="B331" s="23">
        <v>2838.81</v>
      </c>
      <c r="C331" s="23">
        <v>6227.67</v>
      </c>
      <c r="D331" s="23">
        <v>4131.5</v>
      </c>
      <c r="E331" s="23">
        <v>4354.8</v>
      </c>
      <c r="F331" s="23">
        <v>3425.61</v>
      </c>
      <c r="G331" s="24"/>
      <c r="H331" s="23">
        <v>3426.96</v>
      </c>
      <c r="I331" s="23">
        <v>3786.74</v>
      </c>
      <c r="J331" s="23">
        <v>3577.92</v>
      </c>
      <c r="K331" s="23">
        <v>3234.75</v>
      </c>
      <c r="M331" s="25">
        <v>323</v>
      </c>
      <c r="N331" s="26">
        <f t="shared" si="106"/>
        <v>3355.1759999999999</v>
      </c>
      <c r="O331" s="26">
        <f t="shared" si="107"/>
        <v>7353.2039999999997</v>
      </c>
      <c r="P331" s="26">
        <f t="shared" si="108"/>
        <v>4877.424</v>
      </c>
      <c r="Q331" s="26">
        <f t="shared" si="109"/>
        <v>5148.5640000000003</v>
      </c>
      <c r="R331" s="26">
        <f t="shared" si="110"/>
        <v>4047.48</v>
      </c>
      <c r="S331" s="26">
        <f t="shared" si="111"/>
        <v>0</v>
      </c>
      <c r="T331" s="26">
        <f t="shared" si="112"/>
        <v>4050.576</v>
      </c>
      <c r="U331" s="26">
        <f t="shared" si="113"/>
        <v>4474.8119999999999</v>
      </c>
      <c r="V331" s="26">
        <f t="shared" si="114"/>
        <v>4227.96</v>
      </c>
      <c r="W331" s="26">
        <f t="shared" si="115"/>
        <v>3822.5399999999995</v>
      </c>
      <c r="X331" s="43"/>
      <c r="Y331" s="46">
        <v>323</v>
      </c>
      <c r="Z331" s="49"/>
      <c r="AA331" s="47" t="s">
        <v>3186</v>
      </c>
      <c r="AB331" s="47" t="s">
        <v>3187</v>
      </c>
      <c r="AC331" s="47" t="s">
        <v>3188</v>
      </c>
      <c r="AD331" s="50" t="s">
        <v>3189</v>
      </c>
      <c r="AE331" s="47" t="s">
        <v>3190</v>
      </c>
      <c r="AF331" s="50" t="s">
        <v>3191</v>
      </c>
      <c r="AG331" s="47" t="s">
        <v>3192</v>
      </c>
      <c r="AH331" s="47" t="s">
        <v>3193</v>
      </c>
      <c r="AI331" s="47" t="s">
        <v>3194</v>
      </c>
      <c r="AJ331" s="47" t="s">
        <v>3195</v>
      </c>
      <c r="AK331" s="43"/>
      <c r="AL331" s="36">
        <v>323</v>
      </c>
      <c r="AM331" s="37">
        <f t="shared" si="116"/>
        <v>0</v>
      </c>
      <c r="AN331" s="37">
        <f t="shared" si="117"/>
        <v>2952.1439999999998</v>
      </c>
      <c r="AO331" s="37">
        <f t="shared" si="118"/>
        <v>9278.4719999999998</v>
      </c>
      <c r="AP331" s="37">
        <f t="shared" si="119"/>
        <v>4347.8879999999999</v>
      </c>
      <c r="AQ331" s="37">
        <f t="shared" si="120"/>
        <v>4610.424</v>
      </c>
      <c r="AR331" s="37">
        <f t="shared" si="121"/>
        <v>7446.4560000000001</v>
      </c>
      <c r="AS331" s="37">
        <f t="shared" si="122"/>
        <v>5163.4319999999998</v>
      </c>
      <c r="AT331" s="37">
        <f t="shared" si="123"/>
        <v>3777.4079999999999</v>
      </c>
      <c r="AU331" s="37">
        <f t="shared" si="124"/>
        <v>4158.9479999999994</v>
      </c>
      <c r="AV331" s="37">
        <f t="shared" si="125"/>
        <v>4281.6360000000004</v>
      </c>
      <c r="AW331" s="37">
        <f t="shared" si="126"/>
        <v>4291.848</v>
      </c>
    </row>
    <row r="332" spans="1:49">
      <c r="A332" s="22">
        <v>329</v>
      </c>
      <c r="B332" s="23">
        <v>2847.38</v>
      </c>
      <c r="C332" s="23">
        <v>6247.67</v>
      </c>
      <c r="D332" s="23">
        <v>4139.49</v>
      </c>
      <c r="E332" s="23">
        <v>4367.67</v>
      </c>
      <c r="F332" s="23">
        <v>3436.16</v>
      </c>
      <c r="G332" s="24"/>
      <c r="H332" s="23">
        <v>3437.26</v>
      </c>
      <c r="I332" s="23">
        <v>3798.29</v>
      </c>
      <c r="J332" s="23">
        <v>3588.84</v>
      </c>
      <c r="K332" s="23">
        <v>3244.62</v>
      </c>
      <c r="M332" s="25">
        <v>324</v>
      </c>
      <c r="N332" s="26">
        <f t="shared" si="106"/>
        <v>3365.4479999999999</v>
      </c>
      <c r="O332" s="26">
        <f t="shared" si="107"/>
        <v>7377.2039999999997</v>
      </c>
      <c r="P332" s="26">
        <f t="shared" si="108"/>
        <v>4897.8239999999996</v>
      </c>
      <c r="Q332" s="26">
        <f t="shared" si="109"/>
        <v>5163.9960000000001</v>
      </c>
      <c r="R332" s="26">
        <f t="shared" si="110"/>
        <v>4060.1399999999994</v>
      </c>
      <c r="S332" s="26">
        <f t="shared" si="111"/>
        <v>0</v>
      </c>
      <c r="T332" s="26">
        <f t="shared" si="112"/>
        <v>4062.9360000000001</v>
      </c>
      <c r="U332" s="26">
        <f t="shared" si="113"/>
        <v>4488.6719999999996</v>
      </c>
      <c r="V332" s="26">
        <f t="shared" si="114"/>
        <v>4241.0639999999994</v>
      </c>
      <c r="W332" s="26">
        <f t="shared" si="115"/>
        <v>3834.3719999999998</v>
      </c>
      <c r="X332" s="43"/>
      <c r="Y332" s="46">
        <v>324</v>
      </c>
      <c r="Z332" s="49"/>
      <c r="AA332" s="47" t="s">
        <v>3196</v>
      </c>
      <c r="AB332" s="47" t="s">
        <v>3197</v>
      </c>
      <c r="AC332" s="47" t="s">
        <v>3198</v>
      </c>
      <c r="AD332" s="50" t="s">
        <v>3199</v>
      </c>
      <c r="AE332" s="47" t="s">
        <v>3200</v>
      </c>
      <c r="AF332" s="50" t="s">
        <v>3201</v>
      </c>
      <c r="AG332" s="47" t="s">
        <v>3202</v>
      </c>
      <c r="AH332" s="47" t="s">
        <v>3203</v>
      </c>
      <c r="AI332" s="47" t="s">
        <v>3204</v>
      </c>
      <c r="AJ332" s="47" t="s">
        <v>3205</v>
      </c>
      <c r="AK332" s="43"/>
      <c r="AL332" s="36">
        <v>324</v>
      </c>
      <c r="AM332" s="37">
        <f t="shared" si="116"/>
        <v>0</v>
      </c>
      <c r="AN332" s="37">
        <f t="shared" si="117"/>
        <v>2961.1080000000002</v>
      </c>
      <c r="AO332" s="37">
        <f t="shared" si="118"/>
        <v>9308.4599999999991</v>
      </c>
      <c r="AP332" s="37">
        <f t="shared" si="119"/>
        <v>4361.1360000000004</v>
      </c>
      <c r="AQ332" s="37">
        <f t="shared" si="120"/>
        <v>4623.6959999999999</v>
      </c>
      <c r="AR332" s="37">
        <f t="shared" si="121"/>
        <v>7470.768</v>
      </c>
      <c r="AS332" s="37">
        <f t="shared" si="122"/>
        <v>5178.8759999999993</v>
      </c>
      <c r="AT332" s="37">
        <f t="shared" si="123"/>
        <v>3789.0959999999995</v>
      </c>
      <c r="AU332" s="37">
        <f t="shared" si="124"/>
        <v>4171.8239999999996</v>
      </c>
      <c r="AV332" s="37">
        <f t="shared" si="125"/>
        <v>4294.92</v>
      </c>
      <c r="AW332" s="37">
        <f t="shared" si="126"/>
        <v>4305.1319999999996</v>
      </c>
    </row>
    <row r="333" spans="1:49">
      <c r="A333" s="22">
        <v>330</v>
      </c>
      <c r="B333" s="23">
        <v>2855.94</v>
      </c>
      <c r="C333" s="23">
        <v>6267.67</v>
      </c>
      <c r="D333" s="23">
        <v>4156.49</v>
      </c>
      <c r="E333" s="23">
        <v>4380.53</v>
      </c>
      <c r="F333" s="23">
        <v>3446.7</v>
      </c>
      <c r="G333" s="24"/>
      <c r="H333" s="23">
        <v>3447.56</v>
      </c>
      <c r="I333" s="23">
        <v>3809.83</v>
      </c>
      <c r="J333" s="23">
        <v>3599.77</v>
      </c>
      <c r="K333" s="23">
        <v>3254.48</v>
      </c>
      <c r="M333" s="25">
        <v>325</v>
      </c>
      <c r="N333" s="26">
        <f t="shared" si="106"/>
        <v>3375.732</v>
      </c>
      <c r="O333" s="26">
        <f t="shared" si="107"/>
        <v>7401.2039999999997</v>
      </c>
      <c r="P333" s="26">
        <f t="shared" si="108"/>
        <v>4907.4120000000003</v>
      </c>
      <c r="Q333" s="26">
        <f t="shared" si="109"/>
        <v>5179.4399999999996</v>
      </c>
      <c r="R333" s="26">
        <f t="shared" si="110"/>
        <v>4072.7879999999996</v>
      </c>
      <c r="S333" s="26">
        <f t="shared" si="111"/>
        <v>0</v>
      </c>
      <c r="T333" s="26">
        <f t="shared" si="112"/>
        <v>4075.2959999999998</v>
      </c>
      <c r="U333" s="26">
        <f t="shared" si="113"/>
        <v>4502.5320000000002</v>
      </c>
      <c r="V333" s="26">
        <f t="shared" si="114"/>
        <v>4254.18</v>
      </c>
      <c r="W333" s="26">
        <f t="shared" si="115"/>
        <v>3846.2159999999994</v>
      </c>
      <c r="X333" s="43"/>
      <c r="Y333" s="46">
        <v>325</v>
      </c>
      <c r="Z333" s="49"/>
      <c r="AA333" s="47" t="s">
        <v>3206</v>
      </c>
      <c r="AB333" s="47" t="s">
        <v>3207</v>
      </c>
      <c r="AC333" s="47" t="s">
        <v>3208</v>
      </c>
      <c r="AD333" s="50" t="s">
        <v>3209</v>
      </c>
      <c r="AE333" s="47" t="s">
        <v>3210</v>
      </c>
      <c r="AF333" s="50" t="s">
        <v>3211</v>
      </c>
      <c r="AG333" s="47" t="s">
        <v>3212</v>
      </c>
      <c r="AH333" s="47" t="s">
        <v>3213</v>
      </c>
      <c r="AI333" s="47" t="s">
        <v>3214</v>
      </c>
      <c r="AJ333" s="47" t="s">
        <v>3215</v>
      </c>
      <c r="AK333" s="43"/>
      <c r="AL333" s="36">
        <v>325</v>
      </c>
      <c r="AM333" s="37">
        <f t="shared" si="116"/>
        <v>0</v>
      </c>
      <c r="AN333" s="37">
        <f t="shared" si="117"/>
        <v>2970.0840000000003</v>
      </c>
      <c r="AO333" s="37">
        <f t="shared" si="118"/>
        <v>9338.4480000000003</v>
      </c>
      <c r="AP333" s="37">
        <f t="shared" si="119"/>
        <v>4374.3959999999997</v>
      </c>
      <c r="AQ333" s="37">
        <f t="shared" si="120"/>
        <v>4636.9679999999998</v>
      </c>
      <c r="AR333" s="37">
        <f t="shared" si="121"/>
        <v>7495.0919999999996</v>
      </c>
      <c r="AS333" s="37">
        <f t="shared" si="122"/>
        <v>5194.308</v>
      </c>
      <c r="AT333" s="37">
        <f t="shared" si="123"/>
        <v>3800.7959999999998</v>
      </c>
      <c r="AU333" s="37">
        <f t="shared" si="124"/>
        <v>4184.7</v>
      </c>
      <c r="AV333" s="37">
        <f t="shared" si="125"/>
        <v>4308.192</v>
      </c>
      <c r="AW333" s="37">
        <f t="shared" si="126"/>
        <v>4318.4159999999993</v>
      </c>
    </row>
    <row r="334" spans="1:49">
      <c r="A334" s="22">
        <v>331</v>
      </c>
      <c r="B334" s="23">
        <v>2864.51</v>
      </c>
      <c r="C334" s="23">
        <v>6287.67</v>
      </c>
      <c r="D334" s="23">
        <v>4164.4799999999996</v>
      </c>
      <c r="E334" s="23">
        <v>4393.3999999999996</v>
      </c>
      <c r="F334" s="23">
        <v>3457.24</v>
      </c>
      <c r="G334" s="24"/>
      <c r="H334" s="23">
        <v>3457.85</v>
      </c>
      <c r="I334" s="23">
        <v>3821.37</v>
      </c>
      <c r="J334" s="23">
        <v>3610.69</v>
      </c>
      <c r="K334" s="23">
        <v>3264.34</v>
      </c>
      <c r="M334" s="25">
        <v>326</v>
      </c>
      <c r="N334" s="26">
        <f t="shared" si="106"/>
        <v>3386.0159999999996</v>
      </c>
      <c r="O334" s="26">
        <f t="shared" si="107"/>
        <v>7425.2039999999997</v>
      </c>
      <c r="P334" s="26">
        <f t="shared" si="108"/>
        <v>4927.8119999999999</v>
      </c>
      <c r="Q334" s="26">
        <f t="shared" si="109"/>
        <v>5194.8839999999991</v>
      </c>
      <c r="R334" s="26">
        <f t="shared" si="110"/>
        <v>4085.4360000000001</v>
      </c>
      <c r="S334" s="26">
        <f t="shared" si="111"/>
        <v>0</v>
      </c>
      <c r="T334" s="26">
        <f t="shared" si="112"/>
        <v>4087.6439999999998</v>
      </c>
      <c r="U334" s="26">
        <f t="shared" si="113"/>
        <v>4516.38</v>
      </c>
      <c r="V334" s="26">
        <f t="shared" si="114"/>
        <v>4267.2839999999997</v>
      </c>
      <c r="W334" s="26">
        <f t="shared" si="115"/>
        <v>3858.0479999999998</v>
      </c>
      <c r="X334" s="43"/>
      <c r="Y334" s="46">
        <v>326</v>
      </c>
      <c r="Z334" s="49"/>
      <c r="AA334" s="47" t="s">
        <v>3216</v>
      </c>
      <c r="AB334" s="47" t="s">
        <v>3217</v>
      </c>
      <c r="AC334" s="47" t="s">
        <v>3218</v>
      </c>
      <c r="AD334" s="50" t="s">
        <v>3219</v>
      </c>
      <c r="AE334" s="47" t="s">
        <v>3220</v>
      </c>
      <c r="AF334" s="50" t="s">
        <v>3221</v>
      </c>
      <c r="AG334" s="47" t="s">
        <v>3222</v>
      </c>
      <c r="AH334" s="47" t="s">
        <v>3223</v>
      </c>
      <c r="AI334" s="47" t="s">
        <v>3224</v>
      </c>
      <c r="AJ334" s="47" t="s">
        <v>3225</v>
      </c>
      <c r="AK334" s="43"/>
      <c r="AL334" s="36">
        <v>326</v>
      </c>
      <c r="AM334" s="37">
        <f t="shared" si="116"/>
        <v>0</v>
      </c>
      <c r="AN334" s="37">
        <f t="shared" si="117"/>
        <v>2979.0479999999998</v>
      </c>
      <c r="AO334" s="37">
        <f t="shared" si="118"/>
        <v>9368.4359999999997</v>
      </c>
      <c r="AP334" s="37">
        <f t="shared" si="119"/>
        <v>4387.6439999999993</v>
      </c>
      <c r="AQ334" s="37">
        <f t="shared" si="120"/>
        <v>4650.24</v>
      </c>
      <c r="AR334" s="37">
        <f t="shared" si="121"/>
        <v>7519.4039999999995</v>
      </c>
      <c r="AS334" s="37">
        <f t="shared" si="122"/>
        <v>5209.7519999999995</v>
      </c>
      <c r="AT334" s="37">
        <f t="shared" si="123"/>
        <v>3812.4839999999999</v>
      </c>
      <c r="AU334" s="37">
        <f t="shared" si="124"/>
        <v>4197.576</v>
      </c>
      <c r="AV334" s="37">
        <f t="shared" si="125"/>
        <v>4321.4639999999999</v>
      </c>
      <c r="AW334" s="37">
        <f t="shared" si="126"/>
        <v>4331.7120000000004</v>
      </c>
    </row>
    <row r="335" spans="1:49">
      <c r="A335" s="22">
        <v>332</v>
      </c>
      <c r="B335" s="23">
        <v>2873.08</v>
      </c>
      <c r="C335" s="23">
        <v>6307.67</v>
      </c>
      <c r="D335" s="23">
        <v>4181.4799999999996</v>
      </c>
      <c r="E335" s="23">
        <v>4406.2700000000004</v>
      </c>
      <c r="F335" s="23">
        <v>3467.78</v>
      </c>
      <c r="G335" s="24"/>
      <c r="H335" s="23">
        <v>3468.15</v>
      </c>
      <c r="I335" s="23">
        <v>3832.92</v>
      </c>
      <c r="J335" s="23">
        <v>3621.62</v>
      </c>
      <c r="K335" s="23">
        <v>3274.21</v>
      </c>
      <c r="M335" s="25">
        <v>327</v>
      </c>
      <c r="N335" s="26">
        <f t="shared" si="106"/>
        <v>3396.2879999999996</v>
      </c>
      <c r="O335" s="26">
        <f t="shared" si="107"/>
        <v>7449.2039999999997</v>
      </c>
      <c r="P335" s="26">
        <f t="shared" si="108"/>
        <v>4937.3999999999996</v>
      </c>
      <c r="Q335" s="26">
        <f t="shared" si="109"/>
        <v>5210.3159999999998</v>
      </c>
      <c r="R335" s="26">
        <f t="shared" si="110"/>
        <v>4098.0839999999998</v>
      </c>
      <c r="S335" s="26">
        <f t="shared" si="111"/>
        <v>0</v>
      </c>
      <c r="T335" s="26">
        <f t="shared" si="112"/>
        <v>4100.0039999999999</v>
      </c>
      <c r="U335" s="26">
        <f t="shared" si="113"/>
        <v>4530.2280000000001</v>
      </c>
      <c r="V335" s="26">
        <f t="shared" si="114"/>
        <v>4280.3999999999996</v>
      </c>
      <c r="W335" s="26">
        <f t="shared" si="115"/>
        <v>3869.8679999999995</v>
      </c>
      <c r="X335" s="43"/>
      <c r="Y335" s="46">
        <v>327</v>
      </c>
      <c r="Z335" s="49"/>
      <c r="AA335" s="47" t="s">
        <v>3226</v>
      </c>
      <c r="AB335" s="47" t="s">
        <v>3227</v>
      </c>
      <c r="AC335" s="47" t="s">
        <v>3228</v>
      </c>
      <c r="AD335" s="50" t="s">
        <v>3229</v>
      </c>
      <c r="AE335" s="47" t="s">
        <v>3230</v>
      </c>
      <c r="AF335" s="50" t="s">
        <v>3231</v>
      </c>
      <c r="AG335" s="47" t="s">
        <v>3232</v>
      </c>
      <c r="AH335" s="47" t="s">
        <v>3233</v>
      </c>
      <c r="AI335" s="47" t="s">
        <v>3234</v>
      </c>
      <c r="AJ335" s="47" t="s">
        <v>3235</v>
      </c>
      <c r="AK335" s="43"/>
      <c r="AL335" s="36">
        <v>327</v>
      </c>
      <c r="AM335" s="37">
        <f t="shared" si="116"/>
        <v>0</v>
      </c>
      <c r="AN335" s="37">
        <f t="shared" si="117"/>
        <v>2988.0239999999999</v>
      </c>
      <c r="AO335" s="37">
        <f t="shared" si="118"/>
        <v>9398.4240000000009</v>
      </c>
      <c r="AP335" s="37">
        <f t="shared" si="119"/>
        <v>4400.9039999999995</v>
      </c>
      <c r="AQ335" s="37">
        <f t="shared" si="120"/>
        <v>4663.5239999999994</v>
      </c>
      <c r="AR335" s="37">
        <f t="shared" si="121"/>
        <v>7543.7279999999992</v>
      </c>
      <c r="AS335" s="37">
        <f t="shared" si="122"/>
        <v>5225.1839999999993</v>
      </c>
      <c r="AT335" s="37">
        <f t="shared" si="123"/>
        <v>3824.1840000000002</v>
      </c>
      <c r="AU335" s="37">
        <f t="shared" si="124"/>
        <v>4210.4520000000002</v>
      </c>
      <c r="AV335" s="37">
        <f t="shared" si="125"/>
        <v>4334.7479999999996</v>
      </c>
      <c r="AW335" s="37">
        <f t="shared" si="126"/>
        <v>4344.9960000000001</v>
      </c>
    </row>
    <row r="336" spans="1:49">
      <c r="A336" s="22">
        <v>333</v>
      </c>
      <c r="B336" s="23">
        <v>2881.64</v>
      </c>
      <c r="C336" s="23">
        <v>6327.67</v>
      </c>
      <c r="D336" s="23">
        <v>4189.47</v>
      </c>
      <c r="E336" s="23">
        <v>4419.13</v>
      </c>
      <c r="F336" s="23">
        <v>3478.32</v>
      </c>
      <c r="G336" s="24"/>
      <c r="H336" s="23">
        <v>3478.45</v>
      </c>
      <c r="I336" s="23">
        <v>3844.47</v>
      </c>
      <c r="J336" s="23">
        <v>3632.54</v>
      </c>
      <c r="K336" s="23">
        <v>3284.07</v>
      </c>
      <c r="M336" s="25">
        <v>328</v>
      </c>
      <c r="N336" s="26">
        <f t="shared" si="106"/>
        <v>3406.5719999999997</v>
      </c>
      <c r="O336" s="26">
        <f t="shared" si="107"/>
        <v>7473.2039999999997</v>
      </c>
      <c r="P336" s="26">
        <f t="shared" si="108"/>
        <v>4957.8</v>
      </c>
      <c r="Q336" s="26">
        <f t="shared" si="109"/>
        <v>5225.76</v>
      </c>
      <c r="R336" s="26">
        <f t="shared" si="110"/>
        <v>4110.732</v>
      </c>
      <c r="S336" s="26">
        <f t="shared" si="111"/>
        <v>0</v>
      </c>
      <c r="T336" s="26">
        <f t="shared" si="112"/>
        <v>4112.3519999999999</v>
      </c>
      <c r="U336" s="26">
        <f t="shared" si="113"/>
        <v>4544.0879999999997</v>
      </c>
      <c r="V336" s="26">
        <f t="shared" si="114"/>
        <v>4293.5039999999999</v>
      </c>
      <c r="W336" s="26">
        <f t="shared" si="115"/>
        <v>3881.7</v>
      </c>
      <c r="X336" s="43"/>
      <c r="Y336" s="46">
        <v>328</v>
      </c>
      <c r="Z336" s="49"/>
      <c r="AA336" s="47" t="s">
        <v>3236</v>
      </c>
      <c r="AB336" s="47" t="s">
        <v>3237</v>
      </c>
      <c r="AC336" s="47" t="s">
        <v>3238</v>
      </c>
      <c r="AD336" s="50" t="s">
        <v>3239</v>
      </c>
      <c r="AE336" s="47" t="s">
        <v>3240</v>
      </c>
      <c r="AF336" s="50" t="s">
        <v>3241</v>
      </c>
      <c r="AG336" s="47" t="s">
        <v>3242</v>
      </c>
      <c r="AH336" s="47" t="s">
        <v>3243</v>
      </c>
      <c r="AI336" s="47" t="s">
        <v>3244</v>
      </c>
      <c r="AJ336" s="47" t="s">
        <v>3245</v>
      </c>
      <c r="AK336" s="43"/>
      <c r="AL336" s="36">
        <v>328</v>
      </c>
      <c r="AM336" s="37">
        <f t="shared" si="116"/>
        <v>0</v>
      </c>
      <c r="AN336" s="37">
        <f t="shared" si="117"/>
        <v>2996.9879999999998</v>
      </c>
      <c r="AO336" s="37">
        <f t="shared" si="118"/>
        <v>9428.4120000000003</v>
      </c>
      <c r="AP336" s="37">
        <f t="shared" si="119"/>
        <v>4414.152</v>
      </c>
      <c r="AQ336" s="37">
        <f t="shared" si="120"/>
        <v>4676.7959999999994</v>
      </c>
      <c r="AR336" s="37">
        <f t="shared" si="121"/>
        <v>7568.0399999999991</v>
      </c>
      <c r="AS336" s="37">
        <f t="shared" si="122"/>
        <v>5240.6279999999997</v>
      </c>
      <c r="AT336" s="37">
        <f t="shared" si="123"/>
        <v>3835.8719999999998</v>
      </c>
      <c r="AU336" s="37">
        <f t="shared" si="124"/>
        <v>4223.3279999999995</v>
      </c>
      <c r="AV336" s="37">
        <f t="shared" si="125"/>
        <v>4348.0199999999995</v>
      </c>
      <c r="AW336" s="37">
        <f t="shared" si="126"/>
        <v>4358.28</v>
      </c>
    </row>
    <row r="337" spans="1:49">
      <c r="A337" s="22">
        <v>334</v>
      </c>
      <c r="B337" s="23">
        <v>2890.21</v>
      </c>
      <c r="C337" s="23">
        <v>6347.67</v>
      </c>
      <c r="D337" s="23">
        <v>4206.47</v>
      </c>
      <c r="E337" s="23">
        <v>4432</v>
      </c>
      <c r="F337" s="23">
        <v>3488.87</v>
      </c>
      <c r="G337" s="24"/>
      <c r="H337" s="23">
        <v>3488.74</v>
      </c>
      <c r="I337" s="23">
        <v>3856.01</v>
      </c>
      <c r="J337" s="23">
        <v>3643.47</v>
      </c>
      <c r="K337" s="23">
        <v>3293.93</v>
      </c>
      <c r="M337" s="25">
        <v>329</v>
      </c>
      <c r="N337" s="26">
        <f t="shared" si="106"/>
        <v>3416.8560000000002</v>
      </c>
      <c r="O337" s="26">
        <f t="shared" si="107"/>
        <v>7497.2039999999997</v>
      </c>
      <c r="P337" s="26">
        <f t="shared" si="108"/>
        <v>4967.3879999999999</v>
      </c>
      <c r="Q337" s="26">
        <f t="shared" si="109"/>
        <v>5241.2039999999997</v>
      </c>
      <c r="R337" s="26">
        <f t="shared" si="110"/>
        <v>4123.3919999999998</v>
      </c>
      <c r="S337" s="26">
        <f t="shared" si="111"/>
        <v>0</v>
      </c>
      <c r="T337" s="26">
        <f t="shared" si="112"/>
        <v>4124.7120000000004</v>
      </c>
      <c r="U337" s="26">
        <f t="shared" si="113"/>
        <v>4557.9479999999994</v>
      </c>
      <c r="V337" s="26">
        <f t="shared" si="114"/>
        <v>4306.6080000000002</v>
      </c>
      <c r="W337" s="26">
        <f t="shared" si="115"/>
        <v>3893.5439999999999</v>
      </c>
      <c r="X337" s="43"/>
      <c r="Y337" s="46">
        <v>329</v>
      </c>
      <c r="Z337" s="49"/>
      <c r="AA337" s="47" t="s">
        <v>3246</v>
      </c>
      <c r="AB337" s="47" t="s">
        <v>3247</v>
      </c>
      <c r="AC337" s="47" t="s">
        <v>3248</v>
      </c>
      <c r="AD337" s="50" t="s">
        <v>3249</v>
      </c>
      <c r="AE337" s="47" t="s">
        <v>3250</v>
      </c>
      <c r="AF337" s="50" t="s">
        <v>3251</v>
      </c>
      <c r="AG337" s="47" t="s">
        <v>3252</v>
      </c>
      <c r="AH337" s="47" t="s">
        <v>3253</v>
      </c>
      <c r="AI337" s="47" t="s">
        <v>3254</v>
      </c>
      <c r="AJ337" s="47" t="s">
        <v>3255</v>
      </c>
      <c r="AK337" s="43"/>
      <c r="AL337" s="36">
        <v>329</v>
      </c>
      <c r="AM337" s="37">
        <f t="shared" si="116"/>
        <v>0</v>
      </c>
      <c r="AN337" s="37">
        <f t="shared" si="117"/>
        <v>3005.9639999999995</v>
      </c>
      <c r="AO337" s="37">
        <f t="shared" si="118"/>
        <v>9458.4</v>
      </c>
      <c r="AP337" s="37">
        <f t="shared" si="119"/>
        <v>4427.3999999999996</v>
      </c>
      <c r="AQ337" s="37">
        <f t="shared" si="120"/>
        <v>4690.0679999999993</v>
      </c>
      <c r="AR337" s="37">
        <f t="shared" si="121"/>
        <v>7592.3639999999996</v>
      </c>
      <c r="AS337" s="37">
        <f t="shared" si="122"/>
        <v>5256.06</v>
      </c>
      <c r="AT337" s="37">
        <f t="shared" si="123"/>
        <v>3847.5719999999997</v>
      </c>
      <c r="AU337" s="37">
        <f t="shared" si="124"/>
        <v>4236.2039999999997</v>
      </c>
      <c r="AV337" s="37">
        <f t="shared" si="125"/>
        <v>4361.2919999999995</v>
      </c>
      <c r="AW337" s="37">
        <f t="shared" si="126"/>
        <v>4371.5639999999994</v>
      </c>
    </row>
    <row r="338" spans="1:49">
      <c r="A338" s="22">
        <v>335</v>
      </c>
      <c r="B338" s="23">
        <v>2898.78</v>
      </c>
      <c r="C338" s="23">
        <v>6367.66</v>
      </c>
      <c r="D338" s="23">
        <v>4214.46</v>
      </c>
      <c r="E338" s="23">
        <v>4444.87</v>
      </c>
      <c r="F338" s="23">
        <v>3499.41</v>
      </c>
      <c r="G338" s="24"/>
      <c r="H338" s="23">
        <v>3499.04</v>
      </c>
      <c r="I338" s="23">
        <v>3867.55</v>
      </c>
      <c r="J338" s="23">
        <v>3654.39</v>
      </c>
      <c r="K338" s="23">
        <v>3303.8</v>
      </c>
      <c r="M338" s="25">
        <v>330</v>
      </c>
      <c r="N338" s="26">
        <f t="shared" si="106"/>
        <v>3427.1280000000002</v>
      </c>
      <c r="O338" s="26">
        <f t="shared" si="107"/>
        <v>7521.2039999999997</v>
      </c>
      <c r="P338" s="26">
        <f t="shared" si="108"/>
        <v>4987.7879999999996</v>
      </c>
      <c r="Q338" s="26">
        <f t="shared" si="109"/>
        <v>5256.6359999999995</v>
      </c>
      <c r="R338" s="26">
        <f t="shared" si="110"/>
        <v>4136.04</v>
      </c>
      <c r="S338" s="26">
        <f t="shared" si="111"/>
        <v>0</v>
      </c>
      <c r="T338" s="26">
        <f t="shared" si="112"/>
        <v>4137.0720000000001</v>
      </c>
      <c r="U338" s="26">
        <f t="shared" si="113"/>
        <v>4571.7959999999994</v>
      </c>
      <c r="V338" s="26">
        <f t="shared" si="114"/>
        <v>4319.7240000000002</v>
      </c>
      <c r="W338" s="26">
        <f t="shared" si="115"/>
        <v>3905.3759999999997</v>
      </c>
      <c r="X338" s="43"/>
      <c r="Y338" s="46">
        <v>330</v>
      </c>
      <c r="Z338" s="49"/>
      <c r="AA338" s="47" t="s">
        <v>3256</v>
      </c>
      <c r="AB338" s="47" t="s">
        <v>3257</v>
      </c>
      <c r="AC338" s="47" t="s">
        <v>3258</v>
      </c>
      <c r="AD338" s="50" t="s">
        <v>3259</v>
      </c>
      <c r="AE338" s="47" t="s">
        <v>3260</v>
      </c>
      <c r="AF338" s="50" t="s">
        <v>3261</v>
      </c>
      <c r="AG338" s="47" t="s">
        <v>3262</v>
      </c>
      <c r="AH338" s="47" t="s">
        <v>3263</v>
      </c>
      <c r="AI338" s="47" t="s">
        <v>3264</v>
      </c>
      <c r="AJ338" s="47" t="s">
        <v>3265</v>
      </c>
      <c r="AK338" s="43"/>
      <c r="AL338" s="36">
        <v>330</v>
      </c>
      <c r="AM338" s="37">
        <f t="shared" si="116"/>
        <v>0</v>
      </c>
      <c r="AN338" s="37">
        <f t="shared" si="117"/>
        <v>3014.9279999999999</v>
      </c>
      <c r="AO338" s="37">
        <f t="shared" si="118"/>
        <v>9488.387999999999</v>
      </c>
      <c r="AP338" s="37">
        <f t="shared" si="119"/>
        <v>4440.66</v>
      </c>
      <c r="AQ338" s="37">
        <f t="shared" si="120"/>
        <v>4703.3399999999992</v>
      </c>
      <c r="AR338" s="37">
        <f t="shared" si="121"/>
        <v>7616.6879999999992</v>
      </c>
      <c r="AS338" s="37">
        <f t="shared" si="122"/>
        <v>5271.5039999999999</v>
      </c>
      <c r="AT338" s="37">
        <f t="shared" si="123"/>
        <v>3859.26</v>
      </c>
      <c r="AU338" s="37">
        <f t="shared" si="124"/>
        <v>4249.08</v>
      </c>
      <c r="AV338" s="37">
        <f t="shared" si="125"/>
        <v>4374.576</v>
      </c>
      <c r="AW338" s="37">
        <f t="shared" si="126"/>
        <v>4384.8599999999997</v>
      </c>
    </row>
    <row r="339" spans="1:49">
      <c r="A339" s="22">
        <v>336</v>
      </c>
      <c r="B339" s="23">
        <v>2907.34</v>
      </c>
      <c r="C339" s="23">
        <v>6387.66</v>
      </c>
      <c r="D339" s="23">
        <v>4231.46</v>
      </c>
      <c r="E339" s="23">
        <v>4457.7299999999996</v>
      </c>
      <c r="F339" s="23">
        <v>3509.95</v>
      </c>
      <c r="G339" s="24"/>
      <c r="H339" s="23">
        <v>3509.34</v>
      </c>
      <c r="I339" s="23">
        <v>3879.1</v>
      </c>
      <c r="J339" s="23">
        <v>3665.32</v>
      </c>
      <c r="K339" s="23">
        <v>3313.66</v>
      </c>
      <c r="M339" s="25">
        <v>331</v>
      </c>
      <c r="N339" s="26">
        <f t="shared" si="106"/>
        <v>3437.4120000000003</v>
      </c>
      <c r="O339" s="26">
        <f t="shared" si="107"/>
        <v>7545.2039999999997</v>
      </c>
      <c r="P339" s="26">
        <f t="shared" si="108"/>
        <v>4997.3759999999993</v>
      </c>
      <c r="Q339" s="26">
        <f t="shared" si="109"/>
        <v>5272.079999999999</v>
      </c>
      <c r="R339" s="26">
        <f t="shared" si="110"/>
        <v>4148.6879999999992</v>
      </c>
      <c r="S339" s="26">
        <f t="shared" si="111"/>
        <v>0</v>
      </c>
      <c r="T339" s="26">
        <f t="shared" si="112"/>
        <v>4149.42</v>
      </c>
      <c r="U339" s="26">
        <f t="shared" si="113"/>
        <v>4585.6439999999993</v>
      </c>
      <c r="V339" s="26">
        <f t="shared" si="114"/>
        <v>4332.8279999999995</v>
      </c>
      <c r="W339" s="26">
        <f t="shared" si="115"/>
        <v>3917.2080000000001</v>
      </c>
      <c r="X339" s="43"/>
      <c r="Y339" s="46">
        <v>331</v>
      </c>
      <c r="Z339" s="49"/>
      <c r="AA339" s="47" t="s">
        <v>3266</v>
      </c>
      <c r="AB339" s="47" t="s">
        <v>3267</v>
      </c>
      <c r="AC339" s="47" t="s">
        <v>3268</v>
      </c>
      <c r="AD339" s="50" t="s">
        <v>3269</v>
      </c>
      <c r="AE339" s="47" t="s">
        <v>3270</v>
      </c>
      <c r="AF339" s="50" t="s">
        <v>3271</v>
      </c>
      <c r="AG339" s="47" t="s">
        <v>3272</v>
      </c>
      <c r="AH339" s="47" t="s">
        <v>3273</v>
      </c>
      <c r="AI339" s="47" t="s">
        <v>3274</v>
      </c>
      <c r="AJ339" s="47" t="s">
        <v>3275</v>
      </c>
      <c r="AK339" s="43"/>
      <c r="AL339" s="36">
        <v>331</v>
      </c>
      <c r="AM339" s="37">
        <f t="shared" si="116"/>
        <v>0</v>
      </c>
      <c r="AN339" s="37">
        <f t="shared" si="117"/>
        <v>3023.8919999999998</v>
      </c>
      <c r="AO339" s="37">
        <f t="shared" si="118"/>
        <v>9518.3759999999984</v>
      </c>
      <c r="AP339" s="37">
        <f t="shared" si="119"/>
        <v>4453.9080000000004</v>
      </c>
      <c r="AQ339" s="37">
        <f t="shared" si="120"/>
        <v>4716.6120000000001</v>
      </c>
      <c r="AR339" s="37">
        <f t="shared" si="121"/>
        <v>7641</v>
      </c>
      <c r="AS339" s="37">
        <f t="shared" si="122"/>
        <v>5286.9359999999997</v>
      </c>
      <c r="AT339" s="37">
        <f t="shared" si="123"/>
        <v>3870.96</v>
      </c>
      <c r="AU339" s="37">
        <f t="shared" si="124"/>
        <v>4261.9560000000001</v>
      </c>
      <c r="AV339" s="37">
        <f t="shared" si="125"/>
        <v>4387.848</v>
      </c>
      <c r="AW339" s="37">
        <f t="shared" si="126"/>
        <v>4398.1439999999993</v>
      </c>
    </row>
    <row r="340" spans="1:49">
      <c r="A340" s="22">
        <v>337</v>
      </c>
      <c r="B340" s="23">
        <v>2915.91</v>
      </c>
      <c r="C340" s="23">
        <v>6407.66</v>
      </c>
      <c r="D340" s="23">
        <v>4239.45</v>
      </c>
      <c r="E340" s="23">
        <v>4470.6000000000004</v>
      </c>
      <c r="F340" s="23">
        <v>3520.49</v>
      </c>
      <c r="G340" s="24"/>
      <c r="H340" s="23">
        <v>3519.63</v>
      </c>
      <c r="I340" s="23">
        <v>3890.65</v>
      </c>
      <c r="J340" s="23">
        <v>3676.24</v>
      </c>
      <c r="K340" s="23">
        <v>3323.51</v>
      </c>
      <c r="M340" s="25">
        <v>332</v>
      </c>
      <c r="N340" s="26">
        <f t="shared" si="106"/>
        <v>3447.6959999999999</v>
      </c>
      <c r="O340" s="26">
        <f t="shared" si="107"/>
        <v>7569.2039999999997</v>
      </c>
      <c r="P340" s="26">
        <f t="shared" si="108"/>
        <v>5017.7759999999989</v>
      </c>
      <c r="Q340" s="26">
        <f t="shared" si="109"/>
        <v>5287.5240000000003</v>
      </c>
      <c r="R340" s="26">
        <f t="shared" si="110"/>
        <v>4161.3360000000002</v>
      </c>
      <c r="S340" s="26">
        <f t="shared" si="111"/>
        <v>0</v>
      </c>
      <c r="T340" s="26">
        <f t="shared" si="112"/>
        <v>4161.78</v>
      </c>
      <c r="U340" s="26">
        <f t="shared" si="113"/>
        <v>4599.5039999999999</v>
      </c>
      <c r="V340" s="26">
        <f t="shared" si="114"/>
        <v>4345.9439999999995</v>
      </c>
      <c r="W340" s="26">
        <f t="shared" si="115"/>
        <v>3929.0519999999997</v>
      </c>
      <c r="X340" s="43"/>
      <c r="Y340" s="46">
        <v>332</v>
      </c>
      <c r="Z340" s="49"/>
      <c r="AA340" s="47" t="s">
        <v>3276</v>
      </c>
      <c r="AB340" s="47" t="s">
        <v>3277</v>
      </c>
      <c r="AC340" s="47" t="s">
        <v>3278</v>
      </c>
      <c r="AD340" s="50" t="s">
        <v>3279</v>
      </c>
      <c r="AE340" s="47" t="s">
        <v>3280</v>
      </c>
      <c r="AF340" s="50" t="s">
        <v>3281</v>
      </c>
      <c r="AG340" s="47" t="s">
        <v>3282</v>
      </c>
      <c r="AH340" s="47" t="s">
        <v>3283</v>
      </c>
      <c r="AI340" s="47" t="s">
        <v>3284</v>
      </c>
      <c r="AJ340" s="47" t="s">
        <v>3285</v>
      </c>
      <c r="AK340" s="43"/>
      <c r="AL340" s="36">
        <v>332</v>
      </c>
      <c r="AM340" s="37">
        <f t="shared" si="116"/>
        <v>0</v>
      </c>
      <c r="AN340" s="37">
        <f t="shared" si="117"/>
        <v>3032.8679999999999</v>
      </c>
      <c r="AO340" s="37">
        <f t="shared" si="118"/>
        <v>9548.3639999999996</v>
      </c>
      <c r="AP340" s="37">
        <f t="shared" si="119"/>
        <v>4467.1559999999999</v>
      </c>
      <c r="AQ340" s="37">
        <f t="shared" si="120"/>
        <v>4729.8959999999997</v>
      </c>
      <c r="AR340" s="37">
        <f t="shared" si="121"/>
        <v>7665.3240000000005</v>
      </c>
      <c r="AS340" s="37">
        <f t="shared" si="122"/>
        <v>5302.3799999999992</v>
      </c>
      <c r="AT340" s="37">
        <f t="shared" si="123"/>
        <v>3882.66</v>
      </c>
      <c r="AU340" s="37">
        <f t="shared" si="124"/>
        <v>4274.8320000000003</v>
      </c>
      <c r="AV340" s="37">
        <f t="shared" si="125"/>
        <v>4401.12</v>
      </c>
      <c r="AW340" s="37">
        <f t="shared" si="126"/>
        <v>4411.4279999999999</v>
      </c>
    </row>
    <row r="341" spans="1:49">
      <c r="A341" s="22">
        <v>338</v>
      </c>
      <c r="B341" s="23">
        <v>2924.48</v>
      </c>
      <c r="C341" s="23">
        <v>6427.66</v>
      </c>
      <c r="D341" s="23">
        <v>4256.45</v>
      </c>
      <c r="E341" s="23">
        <v>4483.47</v>
      </c>
      <c r="F341" s="23">
        <v>3531.03</v>
      </c>
      <c r="G341" s="24"/>
      <c r="H341" s="23">
        <v>3529.93</v>
      </c>
      <c r="I341" s="23">
        <v>3902.19</v>
      </c>
      <c r="J341" s="23">
        <v>3687.16</v>
      </c>
      <c r="K341" s="23">
        <v>3333.37</v>
      </c>
      <c r="M341" s="25">
        <v>333</v>
      </c>
      <c r="N341" s="26">
        <f t="shared" si="106"/>
        <v>3457.9679999999998</v>
      </c>
      <c r="O341" s="26">
        <f t="shared" si="107"/>
        <v>7593.2039999999997</v>
      </c>
      <c r="P341" s="26">
        <f t="shared" si="108"/>
        <v>5027.3640000000005</v>
      </c>
      <c r="Q341" s="26">
        <f t="shared" si="109"/>
        <v>5302.9560000000001</v>
      </c>
      <c r="R341" s="26">
        <f t="shared" si="110"/>
        <v>4173.9840000000004</v>
      </c>
      <c r="S341" s="26">
        <f t="shared" si="111"/>
        <v>0</v>
      </c>
      <c r="T341" s="26">
        <f t="shared" si="112"/>
        <v>4174.1399999999994</v>
      </c>
      <c r="U341" s="26">
        <f t="shared" si="113"/>
        <v>4613.3639999999996</v>
      </c>
      <c r="V341" s="26">
        <f t="shared" si="114"/>
        <v>4359.0479999999998</v>
      </c>
      <c r="W341" s="26">
        <f t="shared" si="115"/>
        <v>3940.884</v>
      </c>
      <c r="X341" s="43"/>
      <c r="Y341" s="46">
        <v>333</v>
      </c>
      <c r="Z341" s="49"/>
      <c r="AA341" s="47" t="s">
        <v>3286</v>
      </c>
      <c r="AB341" s="47" t="s">
        <v>3287</v>
      </c>
      <c r="AC341" s="47" t="s">
        <v>3288</v>
      </c>
      <c r="AD341" s="50" t="s">
        <v>3289</v>
      </c>
      <c r="AE341" s="47" t="s">
        <v>3290</v>
      </c>
      <c r="AF341" s="50" t="s">
        <v>3291</v>
      </c>
      <c r="AG341" s="47" t="s">
        <v>3292</v>
      </c>
      <c r="AH341" s="47" t="s">
        <v>3293</v>
      </c>
      <c r="AI341" s="47" t="s">
        <v>3294</v>
      </c>
      <c r="AJ341" s="47" t="s">
        <v>3295</v>
      </c>
      <c r="AK341" s="43"/>
      <c r="AL341" s="36">
        <v>333</v>
      </c>
      <c r="AM341" s="37">
        <f t="shared" si="116"/>
        <v>0</v>
      </c>
      <c r="AN341" s="37">
        <f t="shared" si="117"/>
        <v>3041.8319999999999</v>
      </c>
      <c r="AO341" s="37">
        <f t="shared" si="118"/>
        <v>9578.351999999999</v>
      </c>
      <c r="AP341" s="37">
        <f t="shared" si="119"/>
        <v>4480.4159999999993</v>
      </c>
      <c r="AQ341" s="37">
        <f t="shared" si="120"/>
        <v>4743.1679999999997</v>
      </c>
      <c r="AR341" s="37">
        <f t="shared" si="121"/>
        <v>7689.6359999999995</v>
      </c>
      <c r="AS341" s="37">
        <f t="shared" si="122"/>
        <v>5317.8119999999999</v>
      </c>
      <c r="AT341" s="37">
        <f t="shared" si="123"/>
        <v>3894.348</v>
      </c>
      <c r="AU341" s="37">
        <f t="shared" si="124"/>
        <v>4287.7079999999996</v>
      </c>
      <c r="AV341" s="37">
        <f t="shared" si="125"/>
        <v>4414.3919999999998</v>
      </c>
      <c r="AW341" s="37">
        <f t="shared" si="126"/>
        <v>4424.7240000000002</v>
      </c>
    </row>
    <row r="342" spans="1:49">
      <c r="A342" s="22">
        <v>339</v>
      </c>
      <c r="B342" s="23">
        <v>2933.04</v>
      </c>
      <c r="C342" s="23">
        <v>6447.66</v>
      </c>
      <c r="D342" s="23">
        <v>4264.4399999999996</v>
      </c>
      <c r="E342" s="23">
        <v>4496.33</v>
      </c>
      <c r="F342" s="23">
        <v>3541.58</v>
      </c>
      <c r="G342" s="24"/>
      <c r="H342" s="23">
        <v>3540.23</v>
      </c>
      <c r="I342" s="23">
        <v>3913.73</v>
      </c>
      <c r="J342" s="23">
        <v>3698.09</v>
      </c>
      <c r="K342" s="23">
        <v>3343.24</v>
      </c>
      <c r="M342" s="25">
        <v>334</v>
      </c>
      <c r="N342" s="26">
        <f t="shared" si="106"/>
        <v>3468.252</v>
      </c>
      <c r="O342" s="26">
        <f t="shared" si="107"/>
        <v>7617.2039999999997</v>
      </c>
      <c r="P342" s="26">
        <f t="shared" si="108"/>
        <v>5047.7640000000001</v>
      </c>
      <c r="Q342" s="26">
        <f t="shared" si="109"/>
        <v>5318.4</v>
      </c>
      <c r="R342" s="26">
        <f t="shared" si="110"/>
        <v>4186.6439999999993</v>
      </c>
      <c r="S342" s="26">
        <f t="shared" si="111"/>
        <v>0</v>
      </c>
      <c r="T342" s="26">
        <f t="shared" si="112"/>
        <v>4186.4879999999994</v>
      </c>
      <c r="U342" s="26">
        <f t="shared" si="113"/>
        <v>4627.2120000000004</v>
      </c>
      <c r="V342" s="26">
        <f t="shared" si="114"/>
        <v>4372.1639999999998</v>
      </c>
      <c r="W342" s="26">
        <f t="shared" si="115"/>
        <v>3952.7159999999994</v>
      </c>
      <c r="X342" s="43"/>
      <c r="Y342" s="46">
        <v>334</v>
      </c>
      <c r="Z342" s="49"/>
      <c r="AA342" s="47" t="s">
        <v>3296</v>
      </c>
      <c r="AB342" s="47" t="s">
        <v>3297</v>
      </c>
      <c r="AC342" s="47" t="s">
        <v>3298</v>
      </c>
      <c r="AD342" s="50" t="s">
        <v>3299</v>
      </c>
      <c r="AE342" s="47" t="s">
        <v>3300</v>
      </c>
      <c r="AF342" s="50" t="s">
        <v>3301</v>
      </c>
      <c r="AG342" s="47" t="s">
        <v>3302</v>
      </c>
      <c r="AH342" s="47" t="s">
        <v>3303</v>
      </c>
      <c r="AI342" s="47" t="s">
        <v>3304</v>
      </c>
      <c r="AJ342" s="47" t="s">
        <v>3305</v>
      </c>
      <c r="AK342" s="43"/>
      <c r="AL342" s="36">
        <v>334</v>
      </c>
      <c r="AM342" s="37">
        <f t="shared" si="116"/>
        <v>0</v>
      </c>
      <c r="AN342" s="37">
        <f t="shared" si="117"/>
        <v>3050.808</v>
      </c>
      <c r="AO342" s="37">
        <f t="shared" si="118"/>
        <v>9608.34</v>
      </c>
      <c r="AP342" s="37">
        <f t="shared" si="119"/>
        <v>4493.6639999999998</v>
      </c>
      <c r="AQ342" s="37">
        <f t="shared" si="120"/>
        <v>4756.4399999999996</v>
      </c>
      <c r="AR342" s="37">
        <f t="shared" si="121"/>
        <v>7713.96</v>
      </c>
      <c r="AS342" s="37">
        <f t="shared" si="122"/>
        <v>5333.2560000000003</v>
      </c>
      <c r="AT342" s="37">
        <f t="shared" si="123"/>
        <v>3906.0479999999998</v>
      </c>
      <c r="AU342" s="37">
        <f t="shared" si="124"/>
        <v>4300.5839999999998</v>
      </c>
      <c r="AV342" s="37">
        <f t="shared" si="125"/>
        <v>4427.6759999999995</v>
      </c>
      <c r="AW342" s="37">
        <f t="shared" si="126"/>
        <v>4438.0079999999998</v>
      </c>
    </row>
    <row r="343" spans="1:49">
      <c r="A343" s="22">
        <v>340</v>
      </c>
      <c r="B343" s="23">
        <v>2941.61</v>
      </c>
      <c r="C343" s="23">
        <v>6467.66</v>
      </c>
      <c r="D343" s="23">
        <v>4281.4399999999996</v>
      </c>
      <c r="E343" s="23">
        <v>4509.2</v>
      </c>
      <c r="F343" s="23">
        <v>3552.12</v>
      </c>
      <c r="G343" s="24"/>
      <c r="H343" s="23">
        <v>3550.52</v>
      </c>
      <c r="I343" s="23">
        <v>3925.28</v>
      </c>
      <c r="J343" s="23">
        <v>3709.01</v>
      </c>
      <c r="K343" s="23">
        <v>3353.1</v>
      </c>
      <c r="M343" s="25">
        <v>335</v>
      </c>
      <c r="N343" s="26">
        <f t="shared" si="106"/>
        <v>3478.5360000000001</v>
      </c>
      <c r="O343" s="26">
        <f t="shared" si="107"/>
        <v>7641.1919999999991</v>
      </c>
      <c r="P343" s="26">
        <f t="shared" si="108"/>
        <v>5057.3519999999999</v>
      </c>
      <c r="Q343" s="26">
        <f t="shared" si="109"/>
        <v>5333.8440000000001</v>
      </c>
      <c r="R343" s="26">
        <f t="shared" si="110"/>
        <v>4199.2919999999995</v>
      </c>
      <c r="S343" s="26">
        <f t="shared" si="111"/>
        <v>0</v>
      </c>
      <c r="T343" s="26">
        <f t="shared" si="112"/>
        <v>4198.848</v>
      </c>
      <c r="U343" s="26">
        <f t="shared" si="113"/>
        <v>4641.0600000000004</v>
      </c>
      <c r="V343" s="26">
        <f t="shared" si="114"/>
        <v>4385.268</v>
      </c>
      <c r="W343" s="26">
        <f t="shared" si="115"/>
        <v>3964.56</v>
      </c>
      <c r="X343" s="43"/>
      <c r="Y343" s="46">
        <v>335</v>
      </c>
      <c r="Z343" s="49"/>
      <c r="AA343" s="47" t="s">
        <v>3306</v>
      </c>
      <c r="AB343" s="47" t="s">
        <v>3307</v>
      </c>
      <c r="AC343" s="47" t="s">
        <v>3308</v>
      </c>
      <c r="AD343" s="50" t="s">
        <v>3309</v>
      </c>
      <c r="AE343" s="47" t="s">
        <v>3310</v>
      </c>
      <c r="AF343" s="50" t="s">
        <v>3311</v>
      </c>
      <c r="AG343" s="47" t="s">
        <v>3312</v>
      </c>
      <c r="AH343" s="47" t="s">
        <v>3313</v>
      </c>
      <c r="AI343" s="47" t="s">
        <v>3314</v>
      </c>
      <c r="AJ343" s="47" t="s">
        <v>3315</v>
      </c>
      <c r="AK343" s="43"/>
      <c r="AL343" s="36">
        <v>335</v>
      </c>
      <c r="AM343" s="37">
        <f t="shared" si="116"/>
        <v>0</v>
      </c>
      <c r="AN343" s="37">
        <f t="shared" si="117"/>
        <v>3059.7719999999999</v>
      </c>
      <c r="AO343" s="37">
        <f t="shared" si="118"/>
        <v>9638.3279999999995</v>
      </c>
      <c r="AP343" s="37">
        <f t="shared" si="119"/>
        <v>4506.9120000000003</v>
      </c>
      <c r="AQ343" s="37">
        <f t="shared" si="120"/>
        <v>4769.7120000000004</v>
      </c>
      <c r="AR343" s="37">
        <f t="shared" si="121"/>
        <v>7738.2719999999999</v>
      </c>
      <c r="AS343" s="37">
        <f t="shared" si="122"/>
        <v>5348.6879999999992</v>
      </c>
      <c r="AT343" s="37">
        <f t="shared" si="123"/>
        <v>3917.7359999999999</v>
      </c>
      <c r="AU343" s="37">
        <f t="shared" si="124"/>
        <v>4313.46</v>
      </c>
      <c r="AV343" s="37">
        <f t="shared" si="125"/>
        <v>4440.9479999999994</v>
      </c>
      <c r="AW343" s="37">
        <f t="shared" si="126"/>
        <v>4451.2919999999995</v>
      </c>
    </row>
    <row r="344" spans="1:49">
      <c r="A344" s="22">
        <v>341</v>
      </c>
      <c r="B344" s="23">
        <v>2950.18</v>
      </c>
      <c r="C344" s="23">
        <v>6487.66</v>
      </c>
      <c r="D344" s="23">
        <v>4289.43</v>
      </c>
      <c r="E344" s="23">
        <v>4522.07</v>
      </c>
      <c r="F344" s="23">
        <v>3562.66</v>
      </c>
      <c r="G344" s="24"/>
      <c r="H344" s="23">
        <v>3560.82</v>
      </c>
      <c r="I344" s="23">
        <v>3936.83</v>
      </c>
      <c r="J344" s="23">
        <v>3719.94</v>
      </c>
      <c r="K344" s="23">
        <v>3362.96</v>
      </c>
      <c r="M344" s="25">
        <v>336</v>
      </c>
      <c r="N344" s="26">
        <f t="shared" si="106"/>
        <v>3488.808</v>
      </c>
      <c r="O344" s="26">
        <f t="shared" si="107"/>
        <v>7665.1919999999991</v>
      </c>
      <c r="P344" s="26">
        <f t="shared" si="108"/>
        <v>5077.7519999999995</v>
      </c>
      <c r="Q344" s="26">
        <f t="shared" si="109"/>
        <v>5349.2759999999989</v>
      </c>
      <c r="R344" s="26">
        <f t="shared" si="110"/>
        <v>4211.9399999999996</v>
      </c>
      <c r="S344" s="26">
        <f t="shared" si="111"/>
        <v>0</v>
      </c>
      <c r="T344" s="26">
        <f t="shared" si="112"/>
        <v>4211.2079999999996</v>
      </c>
      <c r="U344" s="26">
        <f t="shared" si="113"/>
        <v>4654.92</v>
      </c>
      <c r="V344" s="26">
        <f t="shared" si="114"/>
        <v>4398.384</v>
      </c>
      <c r="W344" s="26">
        <f t="shared" si="115"/>
        <v>3976.3919999999998</v>
      </c>
      <c r="X344" s="43"/>
      <c r="Y344" s="46">
        <v>336</v>
      </c>
      <c r="Z344" s="49"/>
      <c r="AA344" s="47" t="s">
        <v>3316</v>
      </c>
      <c r="AB344" s="47" t="s">
        <v>3317</v>
      </c>
      <c r="AC344" s="47" t="s">
        <v>3318</v>
      </c>
      <c r="AD344" s="50" t="s">
        <v>3319</v>
      </c>
      <c r="AE344" s="47" t="s">
        <v>3320</v>
      </c>
      <c r="AF344" s="50" t="s">
        <v>3321</v>
      </c>
      <c r="AG344" s="47" t="s">
        <v>3322</v>
      </c>
      <c r="AH344" s="47" t="s">
        <v>3323</v>
      </c>
      <c r="AI344" s="47" t="s">
        <v>3324</v>
      </c>
      <c r="AJ344" s="47" t="s">
        <v>3325</v>
      </c>
      <c r="AK344" s="43"/>
      <c r="AL344" s="36">
        <v>336</v>
      </c>
      <c r="AM344" s="37">
        <f t="shared" si="116"/>
        <v>0</v>
      </c>
      <c r="AN344" s="37">
        <f t="shared" si="117"/>
        <v>3068.748</v>
      </c>
      <c r="AO344" s="37">
        <f t="shared" si="118"/>
        <v>9668.3160000000007</v>
      </c>
      <c r="AP344" s="37">
        <f t="shared" si="119"/>
        <v>4520.1719999999996</v>
      </c>
      <c r="AQ344" s="37">
        <f t="shared" si="120"/>
        <v>4782.9840000000004</v>
      </c>
      <c r="AR344" s="37">
        <f t="shared" si="121"/>
        <v>7762.5959999999995</v>
      </c>
      <c r="AS344" s="37">
        <f t="shared" si="122"/>
        <v>5364.12</v>
      </c>
      <c r="AT344" s="37">
        <f t="shared" si="123"/>
        <v>3929.4360000000001</v>
      </c>
      <c r="AU344" s="37">
        <f t="shared" si="124"/>
        <v>4326.3360000000002</v>
      </c>
      <c r="AV344" s="37">
        <f t="shared" si="125"/>
        <v>4454.2199999999993</v>
      </c>
      <c r="AW344" s="37">
        <f t="shared" si="126"/>
        <v>4464.576</v>
      </c>
    </row>
    <row r="345" spans="1:49">
      <c r="A345" s="22">
        <v>342</v>
      </c>
      <c r="B345" s="23">
        <v>2958.74</v>
      </c>
      <c r="C345" s="23">
        <v>6507.66</v>
      </c>
      <c r="D345" s="23">
        <v>4306.43</v>
      </c>
      <c r="E345" s="23">
        <v>4534.93</v>
      </c>
      <c r="F345" s="23">
        <v>3573.2</v>
      </c>
      <c r="G345" s="24"/>
      <c r="H345" s="23">
        <v>3571.11</v>
      </c>
      <c r="I345" s="23">
        <v>3948.37</v>
      </c>
      <c r="J345" s="23">
        <v>3730.86</v>
      </c>
      <c r="K345" s="23">
        <v>3372.83</v>
      </c>
      <c r="M345" s="25">
        <v>337</v>
      </c>
      <c r="N345" s="26">
        <f t="shared" si="106"/>
        <v>3499.0919999999996</v>
      </c>
      <c r="O345" s="26">
        <f t="shared" si="107"/>
        <v>7689.1919999999991</v>
      </c>
      <c r="P345" s="26">
        <f t="shared" si="108"/>
        <v>5087.3399999999992</v>
      </c>
      <c r="Q345" s="26">
        <f t="shared" si="109"/>
        <v>5364.72</v>
      </c>
      <c r="R345" s="26">
        <f t="shared" si="110"/>
        <v>4224.5879999999997</v>
      </c>
      <c r="S345" s="26">
        <f t="shared" si="111"/>
        <v>0</v>
      </c>
      <c r="T345" s="26">
        <f t="shared" si="112"/>
        <v>4223.5559999999996</v>
      </c>
      <c r="U345" s="26">
        <f t="shared" si="113"/>
        <v>4668.78</v>
      </c>
      <c r="V345" s="26">
        <f t="shared" si="114"/>
        <v>4411.4879999999994</v>
      </c>
      <c r="W345" s="26">
        <f t="shared" si="115"/>
        <v>3988.212</v>
      </c>
      <c r="X345" s="43"/>
      <c r="Y345" s="46">
        <v>337</v>
      </c>
      <c r="Z345" s="49"/>
      <c r="AA345" s="47" t="s">
        <v>3326</v>
      </c>
      <c r="AB345" s="47" t="s">
        <v>3327</v>
      </c>
      <c r="AC345" s="47" t="s">
        <v>3328</v>
      </c>
      <c r="AD345" s="50" t="s">
        <v>3329</v>
      </c>
      <c r="AE345" s="47" t="s">
        <v>3330</v>
      </c>
      <c r="AF345" s="50" t="s">
        <v>3331</v>
      </c>
      <c r="AG345" s="47" t="s">
        <v>3332</v>
      </c>
      <c r="AH345" s="47" t="s">
        <v>3333</v>
      </c>
      <c r="AI345" s="47" t="s">
        <v>3334</v>
      </c>
      <c r="AJ345" s="47" t="s">
        <v>3335</v>
      </c>
      <c r="AK345" s="43"/>
      <c r="AL345" s="36">
        <v>337</v>
      </c>
      <c r="AM345" s="37">
        <f t="shared" si="116"/>
        <v>0</v>
      </c>
      <c r="AN345" s="37">
        <f t="shared" si="117"/>
        <v>3077.712</v>
      </c>
      <c r="AO345" s="37">
        <f t="shared" si="118"/>
        <v>9698.3040000000001</v>
      </c>
      <c r="AP345" s="37">
        <f t="shared" si="119"/>
        <v>4533.42</v>
      </c>
      <c r="AQ345" s="37">
        <f t="shared" si="120"/>
        <v>4796.268</v>
      </c>
      <c r="AR345" s="37">
        <f t="shared" si="121"/>
        <v>7786.9079999999994</v>
      </c>
      <c r="AS345" s="37">
        <f t="shared" si="122"/>
        <v>5379.5640000000003</v>
      </c>
      <c r="AT345" s="37">
        <f t="shared" si="123"/>
        <v>3941.1239999999998</v>
      </c>
      <c r="AU345" s="37">
        <f t="shared" si="124"/>
        <v>4339.2120000000004</v>
      </c>
      <c r="AV345" s="37">
        <f t="shared" si="125"/>
        <v>4467.5039999999999</v>
      </c>
      <c r="AW345" s="37">
        <f t="shared" si="126"/>
        <v>4477.8719999999994</v>
      </c>
    </row>
    <row r="346" spans="1:49">
      <c r="A346" s="22">
        <v>343</v>
      </c>
      <c r="B346" s="23">
        <v>2967.31</v>
      </c>
      <c r="C346" s="23">
        <v>6527.66</v>
      </c>
      <c r="D346" s="23">
        <v>4314.42</v>
      </c>
      <c r="E346" s="23">
        <v>4547.8</v>
      </c>
      <c r="F346" s="23">
        <v>3583.74</v>
      </c>
      <c r="G346" s="24"/>
      <c r="H346" s="23">
        <v>3581.41</v>
      </c>
      <c r="I346" s="23">
        <v>3959.91</v>
      </c>
      <c r="J346" s="23">
        <v>3741.79</v>
      </c>
      <c r="K346" s="23">
        <v>3382.69</v>
      </c>
      <c r="M346" s="25">
        <v>338</v>
      </c>
      <c r="N346" s="26">
        <f t="shared" si="106"/>
        <v>3509.3759999999997</v>
      </c>
      <c r="O346" s="26">
        <f t="shared" si="107"/>
        <v>7713.1919999999991</v>
      </c>
      <c r="P346" s="26">
        <f t="shared" si="108"/>
        <v>5107.74</v>
      </c>
      <c r="Q346" s="26">
        <f t="shared" si="109"/>
        <v>5380.1639999999998</v>
      </c>
      <c r="R346" s="26">
        <f t="shared" si="110"/>
        <v>4237.2359999999999</v>
      </c>
      <c r="S346" s="26">
        <f t="shared" si="111"/>
        <v>0</v>
      </c>
      <c r="T346" s="26">
        <f t="shared" si="112"/>
        <v>4235.9159999999993</v>
      </c>
      <c r="U346" s="26">
        <f t="shared" si="113"/>
        <v>4682.6279999999997</v>
      </c>
      <c r="V346" s="26">
        <f t="shared" si="114"/>
        <v>4424.5919999999996</v>
      </c>
      <c r="W346" s="26">
        <f t="shared" si="115"/>
        <v>4000.0439999999999</v>
      </c>
      <c r="X346" s="43"/>
      <c r="Y346" s="46">
        <v>338</v>
      </c>
      <c r="Z346" s="49"/>
      <c r="AA346" s="47" t="s">
        <v>3336</v>
      </c>
      <c r="AB346" s="47" t="s">
        <v>3337</v>
      </c>
      <c r="AC346" s="47" t="s">
        <v>3338</v>
      </c>
      <c r="AD346" s="50" t="s">
        <v>3339</v>
      </c>
      <c r="AE346" s="47" t="s">
        <v>3340</v>
      </c>
      <c r="AF346" s="50" t="s">
        <v>3341</v>
      </c>
      <c r="AG346" s="47" t="s">
        <v>3342</v>
      </c>
      <c r="AH346" s="47" t="s">
        <v>3343</v>
      </c>
      <c r="AI346" s="47" t="s">
        <v>3344</v>
      </c>
      <c r="AJ346" s="47" t="s">
        <v>3345</v>
      </c>
      <c r="AK346" s="43"/>
      <c r="AL346" s="36">
        <v>338</v>
      </c>
      <c r="AM346" s="37">
        <f t="shared" si="116"/>
        <v>0</v>
      </c>
      <c r="AN346" s="37">
        <f t="shared" si="117"/>
        <v>3086.6879999999996</v>
      </c>
      <c r="AO346" s="37">
        <f t="shared" si="118"/>
        <v>9728.2919999999995</v>
      </c>
      <c r="AP346" s="37">
        <f t="shared" si="119"/>
        <v>4546.6679999999997</v>
      </c>
      <c r="AQ346" s="37">
        <f t="shared" si="120"/>
        <v>4809.54</v>
      </c>
      <c r="AR346" s="37">
        <f t="shared" si="121"/>
        <v>7811.2319999999991</v>
      </c>
      <c r="AS346" s="37">
        <f t="shared" si="122"/>
        <v>5394.9960000000001</v>
      </c>
      <c r="AT346" s="37">
        <f t="shared" si="123"/>
        <v>3952.8239999999996</v>
      </c>
      <c r="AU346" s="37">
        <f t="shared" si="124"/>
        <v>4352.0879999999997</v>
      </c>
      <c r="AV346" s="37">
        <f t="shared" si="125"/>
        <v>4480.7759999999998</v>
      </c>
      <c r="AW346" s="37">
        <f t="shared" si="126"/>
        <v>4491.1559999999999</v>
      </c>
    </row>
    <row r="347" spans="1:49">
      <c r="A347" s="22">
        <v>344</v>
      </c>
      <c r="B347" s="23">
        <v>2975.88</v>
      </c>
      <c r="C347" s="23">
        <v>6547.66</v>
      </c>
      <c r="D347" s="23">
        <v>4331.42</v>
      </c>
      <c r="E347" s="23">
        <v>4560.67</v>
      </c>
      <c r="F347" s="23">
        <v>3594.29</v>
      </c>
      <c r="G347" s="24"/>
      <c r="H347" s="23">
        <v>3591.71</v>
      </c>
      <c r="I347" s="23">
        <v>3971.46</v>
      </c>
      <c r="J347" s="23">
        <v>3752.71</v>
      </c>
      <c r="K347" s="23">
        <v>3392.55</v>
      </c>
      <c r="M347" s="25">
        <v>339</v>
      </c>
      <c r="N347" s="26">
        <f t="shared" si="106"/>
        <v>3519.6479999999997</v>
      </c>
      <c r="O347" s="26">
        <f t="shared" si="107"/>
        <v>7737.1919999999991</v>
      </c>
      <c r="P347" s="26">
        <f t="shared" si="108"/>
        <v>5117.3279999999995</v>
      </c>
      <c r="Q347" s="26">
        <f t="shared" si="109"/>
        <v>5395.5959999999995</v>
      </c>
      <c r="R347" s="26">
        <f t="shared" si="110"/>
        <v>4249.8959999999997</v>
      </c>
      <c r="S347" s="26">
        <f t="shared" si="111"/>
        <v>0</v>
      </c>
      <c r="T347" s="26">
        <f t="shared" si="112"/>
        <v>4248.2759999999998</v>
      </c>
      <c r="U347" s="26">
        <f t="shared" si="113"/>
        <v>4696.4759999999997</v>
      </c>
      <c r="V347" s="26">
        <f t="shared" si="114"/>
        <v>4437.7079999999996</v>
      </c>
      <c r="W347" s="26">
        <f t="shared" si="115"/>
        <v>4011.8879999999995</v>
      </c>
      <c r="X347" s="43"/>
      <c r="Y347" s="46">
        <v>339</v>
      </c>
      <c r="Z347" s="49"/>
      <c r="AA347" s="47" t="s">
        <v>3346</v>
      </c>
      <c r="AB347" s="47" t="s">
        <v>3347</v>
      </c>
      <c r="AC347" s="47" t="s">
        <v>3348</v>
      </c>
      <c r="AD347" s="50" t="s">
        <v>3349</v>
      </c>
      <c r="AE347" s="47" t="s">
        <v>3350</v>
      </c>
      <c r="AF347" s="50" t="s">
        <v>3351</v>
      </c>
      <c r="AG347" s="47" t="s">
        <v>3352</v>
      </c>
      <c r="AH347" s="47" t="s">
        <v>3353</v>
      </c>
      <c r="AI347" s="47" t="s">
        <v>3354</v>
      </c>
      <c r="AJ347" s="47" t="s">
        <v>3355</v>
      </c>
      <c r="AK347" s="43"/>
      <c r="AL347" s="36">
        <v>339</v>
      </c>
      <c r="AM347" s="37">
        <f t="shared" si="116"/>
        <v>0</v>
      </c>
      <c r="AN347" s="37">
        <f t="shared" si="117"/>
        <v>3095.652</v>
      </c>
      <c r="AO347" s="37">
        <f t="shared" si="118"/>
        <v>9758.2799999999988</v>
      </c>
      <c r="AP347" s="37">
        <f t="shared" si="119"/>
        <v>4559.9279999999999</v>
      </c>
      <c r="AQ347" s="37">
        <f t="shared" si="120"/>
        <v>4822.8119999999999</v>
      </c>
      <c r="AR347" s="37">
        <f t="shared" si="121"/>
        <v>7835.5439999999999</v>
      </c>
      <c r="AS347" s="37">
        <f t="shared" si="122"/>
        <v>5410.44</v>
      </c>
      <c r="AT347" s="37">
        <f t="shared" si="123"/>
        <v>3964.5239999999999</v>
      </c>
      <c r="AU347" s="37">
        <f t="shared" si="124"/>
        <v>4364.9639999999999</v>
      </c>
      <c r="AV347" s="37">
        <f t="shared" si="125"/>
        <v>4494.0479999999998</v>
      </c>
      <c r="AW347" s="37">
        <f t="shared" si="126"/>
        <v>4504.4399999999996</v>
      </c>
    </row>
    <row r="348" spans="1:49">
      <c r="A348" s="22">
        <v>345</v>
      </c>
      <c r="B348" s="23">
        <v>2984.44</v>
      </c>
      <c r="C348" s="23">
        <v>6567.66</v>
      </c>
      <c r="D348" s="23">
        <v>4339.41</v>
      </c>
      <c r="E348" s="23">
        <v>4573.53</v>
      </c>
      <c r="F348" s="23">
        <v>3604.83</v>
      </c>
      <c r="G348" s="24"/>
      <c r="H348" s="23">
        <v>3602</v>
      </c>
      <c r="I348" s="23">
        <v>3983.01</v>
      </c>
      <c r="J348" s="23">
        <v>3763.63</v>
      </c>
      <c r="K348" s="23">
        <v>3402.42</v>
      </c>
      <c r="M348" s="25">
        <v>340</v>
      </c>
      <c r="N348" s="26">
        <f t="shared" si="106"/>
        <v>3529.9320000000002</v>
      </c>
      <c r="O348" s="26">
        <f t="shared" si="107"/>
        <v>7761.1919999999991</v>
      </c>
      <c r="P348" s="26">
        <f t="shared" si="108"/>
        <v>5137.7279999999992</v>
      </c>
      <c r="Q348" s="26">
        <f t="shared" si="109"/>
        <v>5411.04</v>
      </c>
      <c r="R348" s="26">
        <f t="shared" si="110"/>
        <v>4262.5439999999999</v>
      </c>
      <c r="S348" s="26">
        <f t="shared" si="111"/>
        <v>0</v>
      </c>
      <c r="T348" s="26">
        <f t="shared" si="112"/>
        <v>4260.6239999999998</v>
      </c>
      <c r="U348" s="26">
        <f t="shared" si="113"/>
        <v>4710.3360000000002</v>
      </c>
      <c r="V348" s="26">
        <f t="shared" si="114"/>
        <v>4450.8119999999999</v>
      </c>
      <c r="W348" s="26">
        <f t="shared" si="115"/>
        <v>4023.72</v>
      </c>
      <c r="X348" s="43"/>
      <c r="Y348" s="46">
        <v>340</v>
      </c>
      <c r="Z348" s="49"/>
      <c r="AA348" s="47" t="s">
        <v>3356</v>
      </c>
      <c r="AB348" s="47" t="s">
        <v>3357</v>
      </c>
      <c r="AC348" s="47" t="s">
        <v>3358</v>
      </c>
      <c r="AD348" s="50" t="s">
        <v>3359</v>
      </c>
      <c r="AE348" s="47" t="s">
        <v>3360</v>
      </c>
      <c r="AF348" s="50" t="s">
        <v>3361</v>
      </c>
      <c r="AG348" s="47" t="s">
        <v>3362</v>
      </c>
      <c r="AH348" s="47" t="s">
        <v>3363</v>
      </c>
      <c r="AI348" s="47" t="s">
        <v>3364</v>
      </c>
      <c r="AJ348" s="47" t="s">
        <v>3365</v>
      </c>
      <c r="AK348" s="43"/>
      <c r="AL348" s="36">
        <v>340</v>
      </c>
      <c r="AM348" s="37">
        <f t="shared" si="116"/>
        <v>0</v>
      </c>
      <c r="AN348" s="37">
        <f t="shared" si="117"/>
        <v>3104.6159999999995</v>
      </c>
      <c r="AO348" s="37">
        <f t="shared" si="118"/>
        <v>9788.268</v>
      </c>
      <c r="AP348" s="37">
        <f t="shared" si="119"/>
        <v>4573.1759999999995</v>
      </c>
      <c r="AQ348" s="37">
        <f t="shared" si="120"/>
        <v>4836.0839999999998</v>
      </c>
      <c r="AR348" s="37">
        <f t="shared" si="121"/>
        <v>7859.8680000000004</v>
      </c>
      <c r="AS348" s="37">
        <f t="shared" si="122"/>
        <v>5425.8720000000003</v>
      </c>
      <c r="AT348" s="37">
        <f t="shared" si="123"/>
        <v>3976.212</v>
      </c>
      <c r="AU348" s="37">
        <f t="shared" si="124"/>
        <v>4377.8399999999992</v>
      </c>
      <c r="AV348" s="37">
        <f t="shared" si="125"/>
        <v>4507.32</v>
      </c>
      <c r="AW348" s="37">
        <f t="shared" si="126"/>
        <v>4517.7359999999999</v>
      </c>
    </row>
    <row r="349" spans="1:49">
      <c r="A349" s="22">
        <v>346</v>
      </c>
      <c r="B349" s="23">
        <v>2993.01</v>
      </c>
      <c r="C349" s="23">
        <v>6587.66</v>
      </c>
      <c r="D349" s="23">
        <v>4356.41</v>
      </c>
      <c r="E349" s="23">
        <v>4586.3999999999996</v>
      </c>
      <c r="F349" s="23">
        <v>3615.37</v>
      </c>
      <c r="G349" s="24"/>
      <c r="H349" s="23">
        <v>3612.3</v>
      </c>
      <c r="I349" s="23">
        <v>3994.55</v>
      </c>
      <c r="J349" s="23">
        <v>3774.56</v>
      </c>
      <c r="K349" s="23">
        <v>3412.28</v>
      </c>
      <c r="M349" s="25">
        <v>341</v>
      </c>
      <c r="N349" s="26">
        <f t="shared" si="106"/>
        <v>3540.2159999999999</v>
      </c>
      <c r="O349" s="26">
        <f t="shared" si="107"/>
        <v>7785.1919999999991</v>
      </c>
      <c r="P349" s="26">
        <f t="shared" si="108"/>
        <v>5147.3159999999998</v>
      </c>
      <c r="Q349" s="26">
        <f t="shared" si="109"/>
        <v>5426.4839999999995</v>
      </c>
      <c r="R349" s="26">
        <f t="shared" si="110"/>
        <v>4275.192</v>
      </c>
      <c r="S349" s="26">
        <f t="shared" si="111"/>
        <v>0</v>
      </c>
      <c r="T349" s="26">
        <f t="shared" si="112"/>
        <v>4272.9840000000004</v>
      </c>
      <c r="U349" s="26">
        <f t="shared" si="113"/>
        <v>4724.1959999999999</v>
      </c>
      <c r="V349" s="26">
        <f t="shared" si="114"/>
        <v>4463.9279999999999</v>
      </c>
      <c r="W349" s="26">
        <f t="shared" si="115"/>
        <v>4035.5519999999997</v>
      </c>
      <c r="X349" s="43"/>
      <c r="Y349" s="46">
        <v>341</v>
      </c>
      <c r="Z349" s="49"/>
      <c r="AA349" s="47" t="s">
        <v>3366</v>
      </c>
      <c r="AB349" s="47" t="s">
        <v>3367</v>
      </c>
      <c r="AC349" s="47" t="s">
        <v>3368</v>
      </c>
      <c r="AD349" s="50" t="s">
        <v>3369</v>
      </c>
      <c r="AE349" s="47" t="s">
        <v>3370</v>
      </c>
      <c r="AF349" s="50" t="s">
        <v>3371</v>
      </c>
      <c r="AG349" s="47" t="s">
        <v>3372</v>
      </c>
      <c r="AH349" s="47" t="s">
        <v>3373</v>
      </c>
      <c r="AI349" s="47" t="s">
        <v>3374</v>
      </c>
      <c r="AJ349" s="47" t="s">
        <v>3375</v>
      </c>
      <c r="AK349" s="43"/>
      <c r="AL349" s="36">
        <v>341</v>
      </c>
      <c r="AM349" s="37">
        <f t="shared" si="116"/>
        <v>0</v>
      </c>
      <c r="AN349" s="37">
        <f t="shared" si="117"/>
        <v>3113.5919999999996</v>
      </c>
      <c r="AO349" s="37">
        <f t="shared" si="118"/>
        <v>9818.2559999999994</v>
      </c>
      <c r="AP349" s="37">
        <f t="shared" si="119"/>
        <v>4586.4359999999997</v>
      </c>
      <c r="AQ349" s="37">
        <f t="shared" si="120"/>
        <v>4849.3559999999998</v>
      </c>
      <c r="AR349" s="37">
        <f t="shared" si="121"/>
        <v>7884.1799999999994</v>
      </c>
      <c r="AS349" s="37">
        <f t="shared" si="122"/>
        <v>5441.3159999999998</v>
      </c>
      <c r="AT349" s="37">
        <f t="shared" si="123"/>
        <v>3987.9120000000003</v>
      </c>
      <c r="AU349" s="37">
        <f t="shared" si="124"/>
        <v>4390.7159999999994</v>
      </c>
      <c r="AV349" s="37">
        <f t="shared" si="125"/>
        <v>4520.6040000000003</v>
      </c>
      <c r="AW349" s="37">
        <f t="shared" si="126"/>
        <v>4531.0199999999995</v>
      </c>
    </row>
    <row r="350" spans="1:49">
      <c r="A350" s="22">
        <v>347</v>
      </c>
      <c r="B350" s="23">
        <v>3001.58</v>
      </c>
      <c r="C350" s="23">
        <v>6607.65</v>
      </c>
      <c r="D350" s="23">
        <v>4364.3999999999996</v>
      </c>
      <c r="E350" s="23">
        <v>4599.2700000000004</v>
      </c>
      <c r="F350" s="23">
        <v>3625.91</v>
      </c>
      <c r="G350" s="24"/>
      <c r="H350" s="23">
        <v>3622.6</v>
      </c>
      <c r="I350" s="23">
        <v>4006.09</v>
      </c>
      <c r="J350" s="23">
        <v>3785.48</v>
      </c>
      <c r="K350" s="23">
        <v>3422.14</v>
      </c>
      <c r="M350" s="25">
        <v>342</v>
      </c>
      <c r="N350" s="26">
        <f t="shared" si="106"/>
        <v>3550.4879999999998</v>
      </c>
      <c r="O350" s="26">
        <f t="shared" si="107"/>
        <v>7809.1919999999991</v>
      </c>
      <c r="P350" s="26">
        <f t="shared" si="108"/>
        <v>5167.7160000000003</v>
      </c>
      <c r="Q350" s="26">
        <f t="shared" si="109"/>
        <v>5441.9160000000002</v>
      </c>
      <c r="R350" s="26">
        <f t="shared" si="110"/>
        <v>4287.8399999999992</v>
      </c>
      <c r="S350" s="26">
        <f t="shared" si="111"/>
        <v>0</v>
      </c>
      <c r="T350" s="26">
        <f t="shared" si="112"/>
        <v>4285.3320000000003</v>
      </c>
      <c r="U350" s="26">
        <f t="shared" si="113"/>
        <v>4738.0439999999999</v>
      </c>
      <c r="V350" s="26">
        <f t="shared" si="114"/>
        <v>4477.0320000000002</v>
      </c>
      <c r="W350" s="26">
        <f t="shared" si="115"/>
        <v>4047.3959999999997</v>
      </c>
      <c r="X350" s="43"/>
      <c r="Y350" s="46">
        <v>342</v>
      </c>
      <c r="Z350" s="49"/>
      <c r="AA350" s="47" t="s">
        <v>3376</v>
      </c>
      <c r="AB350" s="47" t="s">
        <v>3377</v>
      </c>
      <c r="AC350" s="47" t="s">
        <v>3378</v>
      </c>
      <c r="AD350" s="50" t="s">
        <v>3379</v>
      </c>
      <c r="AE350" s="47" t="s">
        <v>3380</v>
      </c>
      <c r="AF350" s="50" t="s">
        <v>3381</v>
      </c>
      <c r="AG350" s="47" t="s">
        <v>3382</v>
      </c>
      <c r="AH350" s="47" t="s">
        <v>3383</v>
      </c>
      <c r="AI350" s="47" t="s">
        <v>3384</v>
      </c>
      <c r="AJ350" s="47" t="s">
        <v>3385</v>
      </c>
      <c r="AK350" s="43"/>
      <c r="AL350" s="36">
        <v>342</v>
      </c>
      <c r="AM350" s="37">
        <f t="shared" si="116"/>
        <v>0</v>
      </c>
      <c r="AN350" s="37">
        <f t="shared" si="117"/>
        <v>3122.556</v>
      </c>
      <c r="AO350" s="37">
        <f t="shared" si="118"/>
        <v>9848.2440000000006</v>
      </c>
      <c r="AP350" s="37">
        <f t="shared" si="119"/>
        <v>4599.6840000000002</v>
      </c>
      <c r="AQ350" s="37">
        <f t="shared" si="120"/>
        <v>4862.6399999999994</v>
      </c>
      <c r="AR350" s="37">
        <f t="shared" si="121"/>
        <v>7908.5039999999999</v>
      </c>
      <c r="AS350" s="37">
        <f t="shared" si="122"/>
        <v>5456.7479999999996</v>
      </c>
      <c r="AT350" s="37">
        <f t="shared" si="123"/>
        <v>3999.6</v>
      </c>
      <c r="AU350" s="37">
        <f t="shared" si="124"/>
        <v>4403.5919999999996</v>
      </c>
      <c r="AV350" s="37">
        <f t="shared" si="125"/>
        <v>4533.8760000000002</v>
      </c>
      <c r="AW350" s="37">
        <f t="shared" si="126"/>
        <v>4544.3040000000001</v>
      </c>
    </row>
    <row r="351" spans="1:49">
      <c r="A351" s="22">
        <v>348</v>
      </c>
      <c r="B351" s="23">
        <v>3010.14</v>
      </c>
      <c r="C351" s="23">
        <v>6627.65</v>
      </c>
      <c r="D351" s="23">
        <v>4381.3999999999996</v>
      </c>
      <c r="E351" s="23">
        <v>4612.13</v>
      </c>
      <c r="F351" s="23">
        <v>3636.45</v>
      </c>
      <c r="G351" s="24"/>
      <c r="H351" s="23">
        <v>3632.89</v>
      </c>
      <c r="I351" s="23">
        <v>4017.64</v>
      </c>
      <c r="J351" s="23">
        <v>3796.41</v>
      </c>
      <c r="K351" s="23">
        <v>3431.99</v>
      </c>
      <c r="M351" s="25">
        <v>343</v>
      </c>
      <c r="N351" s="26">
        <f t="shared" si="106"/>
        <v>3560.7719999999999</v>
      </c>
      <c r="O351" s="26">
        <f t="shared" si="107"/>
        <v>7833.1919999999991</v>
      </c>
      <c r="P351" s="26">
        <f t="shared" si="108"/>
        <v>5177.3040000000001</v>
      </c>
      <c r="Q351" s="26">
        <f t="shared" si="109"/>
        <v>5457.36</v>
      </c>
      <c r="R351" s="26">
        <f t="shared" si="110"/>
        <v>4300.4879999999994</v>
      </c>
      <c r="S351" s="26">
        <f t="shared" si="111"/>
        <v>0</v>
      </c>
      <c r="T351" s="26">
        <f t="shared" si="112"/>
        <v>4297.692</v>
      </c>
      <c r="U351" s="26">
        <f t="shared" si="113"/>
        <v>4751.8919999999998</v>
      </c>
      <c r="V351" s="26">
        <f t="shared" si="114"/>
        <v>4490.1480000000001</v>
      </c>
      <c r="W351" s="26">
        <f t="shared" si="115"/>
        <v>4059.2280000000001</v>
      </c>
      <c r="X351" s="43"/>
      <c r="Y351" s="46">
        <v>343</v>
      </c>
      <c r="Z351" s="49"/>
      <c r="AA351" s="47" t="s">
        <v>3386</v>
      </c>
      <c r="AB351" s="47" t="s">
        <v>3387</v>
      </c>
      <c r="AC351" s="47" t="s">
        <v>3388</v>
      </c>
      <c r="AD351" s="50" t="s">
        <v>3389</v>
      </c>
      <c r="AE351" s="47" t="s">
        <v>3390</v>
      </c>
      <c r="AF351" s="50" t="s">
        <v>3391</v>
      </c>
      <c r="AG351" s="47" t="s">
        <v>3392</v>
      </c>
      <c r="AH351" s="47" t="s">
        <v>3393</v>
      </c>
      <c r="AI351" s="47" t="s">
        <v>3394</v>
      </c>
      <c r="AJ351" s="47" t="s">
        <v>3395</v>
      </c>
      <c r="AK351" s="43"/>
      <c r="AL351" s="36">
        <v>343</v>
      </c>
      <c r="AM351" s="37">
        <f t="shared" si="116"/>
        <v>0</v>
      </c>
      <c r="AN351" s="37">
        <f t="shared" si="117"/>
        <v>3131.5320000000002</v>
      </c>
      <c r="AO351" s="37">
        <f t="shared" si="118"/>
        <v>9878.232</v>
      </c>
      <c r="AP351" s="37">
        <f t="shared" si="119"/>
        <v>4612.9319999999998</v>
      </c>
      <c r="AQ351" s="37">
        <f t="shared" si="120"/>
        <v>4875.9120000000003</v>
      </c>
      <c r="AR351" s="37">
        <f t="shared" si="121"/>
        <v>7932.8159999999998</v>
      </c>
      <c r="AS351" s="37">
        <f t="shared" si="122"/>
        <v>5472.192</v>
      </c>
      <c r="AT351" s="37">
        <f t="shared" si="123"/>
        <v>4011.2999999999997</v>
      </c>
      <c r="AU351" s="37">
        <f t="shared" si="124"/>
        <v>4416.4679999999998</v>
      </c>
      <c r="AV351" s="37">
        <f t="shared" si="125"/>
        <v>4547.1480000000001</v>
      </c>
      <c r="AW351" s="37">
        <f t="shared" si="126"/>
        <v>4557.5879999999997</v>
      </c>
    </row>
    <row r="352" spans="1:49">
      <c r="A352" s="22">
        <v>349</v>
      </c>
      <c r="B352" s="23">
        <v>3018.71</v>
      </c>
      <c r="C352" s="23">
        <v>6647.65</v>
      </c>
      <c r="D352" s="23">
        <v>4389.3900000000003</v>
      </c>
      <c r="E352" s="23">
        <v>4625</v>
      </c>
      <c r="F352" s="23">
        <v>3647</v>
      </c>
      <c r="G352" s="24"/>
      <c r="H352" s="23">
        <v>3643.19</v>
      </c>
      <c r="I352" s="23">
        <v>4029.19</v>
      </c>
      <c r="J352" s="23">
        <v>3807.33</v>
      </c>
      <c r="K352" s="23">
        <v>3441.86</v>
      </c>
      <c r="M352" s="25">
        <v>344</v>
      </c>
      <c r="N352" s="26">
        <f t="shared" si="106"/>
        <v>3571.056</v>
      </c>
      <c r="O352" s="26">
        <f t="shared" si="107"/>
        <v>7857.1919999999991</v>
      </c>
      <c r="P352" s="26">
        <f t="shared" si="108"/>
        <v>5197.7039999999997</v>
      </c>
      <c r="Q352" s="26">
        <f t="shared" si="109"/>
        <v>5472.8040000000001</v>
      </c>
      <c r="R352" s="26">
        <f t="shared" si="110"/>
        <v>4313.1480000000001</v>
      </c>
      <c r="S352" s="26">
        <f t="shared" si="111"/>
        <v>0</v>
      </c>
      <c r="T352" s="26">
        <f t="shared" si="112"/>
        <v>4310.0519999999997</v>
      </c>
      <c r="U352" s="26">
        <f t="shared" si="113"/>
        <v>4765.7519999999995</v>
      </c>
      <c r="V352" s="26">
        <f t="shared" si="114"/>
        <v>4503.2519999999995</v>
      </c>
      <c r="W352" s="26">
        <f t="shared" si="115"/>
        <v>4071.06</v>
      </c>
      <c r="X352" s="43"/>
      <c r="Y352" s="46">
        <v>344</v>
      </c>
      <c r="Z352" s="49"/>
      <c r="AA352" s="47" t="s">
        <v>3396</v>
      </c>
      <c r="AB352" s="47" t="s">
        <v>3397</v>
      </c>
      <c r="AC352" s="47" t="s">
        <v>3398</v>
      </c>
      <c r="AD352" s="50" t="s">
        <v>3399</v>
      </c>
      <c r="AE352" s="47" t="s">
        <v>3400</v>
      </c>
      <c r="AF352" s="50" t="s">
        <v>3401</v>
      </c>
      <c r="AG352" s="47" t="s">
        <v>3402</v>
      </c>
      <c r="AH352" s="47" t="s">
        <v>3403</v>
      </c>
      <c r="AI352" s="47" t="s">
        <v>3404</v>
      </c>
      <c r="AJ352" s="47" t="s">
        <v>3405</v>
      </c>
      <c r="AK352" s="43"/>
      <c r="AL352" s="36">
        <v>344</v>
      </c>
      <c r="AM352" s="37">
        <f t="shared" si="116"/>
        <v>0</v>
      </c>
      <c r="AN352" s="37">
        <f t="shared" si="117"/>
        <v>3140.4959999999996</v>
      </c>
      <c r="AO352" s="37">
        <f t="shared" si="118"/>
        <v>9908.2199999999993</v>
      </c>
      <c r="AP352" s="37">
        <f t="shared" si="119"/>
        <v>4626.192</v>
      </c>
      <c r="AQ352" s="37">
        <f t="shared" si="120"/>
        <v>4889.1840000000002</v>
      </c>
      <c r="AR352" s="37">
        <f t="shared" si="121"/>
        <v>7957.1399999999994</v>
      </c>
      <c r="AS352" s="37">
        <f t="shared" si="122"/>
        <v>5487.6240000000007</v>
      </c>
      <c r="AT352" s="37">
        <f t="shared" si="123"/>
        <v>4022.9879999999994</v>
      </c>
      <c r="AU352" s="37">
        <f t="shared" si="124"/>
        <v>4429.3440000000001</v>
      </c>
      <c r="AV352" s="37">
        <f t="shared" si="125"/>
        <v>4560.4319999999998</v>
      </c>
      <c r="AW352" s="37">
        <f t="shared" si="126"/>
        <v>4570.884</v>
      </c>
    </row>
    <row r="353" spans="1:49">
      <c r="A353" s="22">
        <v>350</v>
      </c>
      <c r="B353" s="23">
        <v>3027.28</v>
      </c>
      <c r="C353" s="23">
        <v>6667.65</v>
      </c>
      <c r="D353" s="23">
        <v>4406.3900000000003</v>
      </c>
      <c r="E353" s="23">
        <v>4637.87</v>
      </c>
      <c r="F353" s="23">
        <v>3657.54</v>
      </c>
      <c r="G353" s="24"/>
      <c r="H353" s="23">
        <v>3653.49</v>
      </c>
      <c r="I353" s="23">
        <v>4040.73</v>
      </c>
      <c r="J353" s="23">
        <v>3818.26</v>
      </c>
      <c r="K353" s="23">
        <v>3451.72</v>
      </c>
      <c r="M353" s="25">
        <v>345</v>
      </c>
      <c r="N353" s="26">
        <f t="shared" si="106"/>
        <v>3581.328</v>
      </c>
      <c r="O353" s="26">
        <f t="shared" si="107"/>
        <v>7881.1919999999991</v>
      </c>
      <c r="P353" s="26">
        <f t="shared" si="108"/>
        <v>5207.2919999999995</v>
      </c>
      <c r="Q353" s="26">
        <f t="shared" si="109"/>
        <v>5488.2359999999999</v>
      </c>
      <c r="R353" s="26">
        <f t="shared" si="110"/>
        <v>4325.7959999999994</v>
      </c>
      <c r="S353" s="26">
        <f t="shared" si="111"/>
        <v>0</v>
      </c>
      <c r="T353" s="26">
        <f t="shared" si="112"/>
        <v>4322.3999999999996</v>
      </c>
      <c r="U353" s="26">
        <f t="shared" si="113"/>
        <v>4779.6120000000001</v>
      </c>
      <c r="V353" s="26">
        <f t="shared" si="114"/>
        <v>4516.3559999999998</v>
      </c>
      <c r="W353" s="26">
        <f t="shared" si="115"/>
        <v>4082.904</v>
      </c>
      <c r="X353" s="43"/>
      <c r="Y353" s="46">
        <v>345</v>
      </c>
      <c r="Z353" s="49"/>
      <c r="AA353" s="47" t="s">
        <v>3406</v>
      </c>
      <c r="AB353" s="47" t="s">
        <v>3407</v>
      </c>
      <c r="AC353" s="47" t="s">
        <v>3408</v>
      </c>
      <c r="AD353" s="50" t="s">
        <v>3409</v>
      </c>
      <c r="AE353" s="47" t="s">
        <v>3410</v>
      </c>
      <c r="AF353" s="50" t="s">
        <v>3411</v>
      </c>
      <c r="AG353" s="47" t="s">
        <v>3412</v>
      </c>
      <c r="AH353" s="47" t="s">
        <v>3413</v>
      </c>
      <c r="AI353" s="47" t="s">
        <v>3414</v>
      </c>
      <c r="AJ353" s="47" t="s">
        <v>3415</v>
      </c>
      <c r="AK353" s="43"/>
      <c r="AL353" s="36">
        <v>345</v>
      </c>
      <c r="AM353" s="37">
        <f t="shared" si="116"/>
        <v>0</v>
      </c>
      <c r="AN353" s="37">
        <f t="shared" si="117"/>
        <v>3149.4719999999998</v>
      </c>
      <c r="AO353" s="37">
        <f t="shared" si="118"/>
        <v>9938.2080000000005</v>
      </c>
      <c r="AP353" s="37">
        <f t="shared" si="119"/>
        <v>4639.4399999999996</v>
      </c>
      <c r="AQ353" s="37">
        <f t="shared" si="120"/>
        <v>4902.4560000000001</v>
      </c>
      <c r="AR353" s="37">
        <f t="shared" si="121"/>
        <v>7981.4519999999993</v>
      </c>
      <c r="AS353" s="37">
        <f t="shared" si="122"/>
        <v>5503.0680000000002</v>
      </c>
      <c r="AT353" s="37">
        <f t="shared" si="123"/>
        <v>4034.6879999999996</v>
      </c>
      <c r="AU353" s="37">
        <f t="shared" si="124"/>
        <v>4442.2199999999993</v>
      </c>
      <c r="AV353" s="37">
        <f t="shared" si="125"/>
        <v>4573.7039999999997</v>
      </c>
      <c r="AW353" s="37">
        <f t="shared" si="126"/>
        <v>4584.1679999999997</v>
      </c>
    </row>
    <row r="354" spans="1:49">
      <c r="A354" s="22">
        <v>351</v>
      </c>
      <c r="B354" s="23">
        <v>3035.84</v>
      </c>
      <c r="C354" s="23">
        <v>6687.65</v>
      </c>
      <c r="D354" s="23">
        <v>4414.38</v>
      </c>
      <c r="E354" s="23">
        <v>4650.7299999999996</v>
      </c>
      <c r="F354" s="23">
        <v>3668.08</v>
      </c>
      <c r="G354" s="24"/>
      <c r="H354" s="23">
        <v>3663.78</v>
      </c>
      <c r="I354" s="23">
        <v>4052.27</v>
      </c>
      <c r="J354" s="23">
        <v>3829.18</v>
      </c>
      <c r="K354" s="23">
        <v>3461.58</v>
      </c>
      <c r="M354" s="25">
        <v>346</v>
      </c>
      <c r="N354" s="26">
        <f t="shared" si="106"/>
        <v>3591.6120000000001</v>
      </c>
      <c r="O354" s="26">
        <f t="shared" si="107"/>
        <v>7905.1919999999991</v>
      </c>
      <c r="P354" s="26">
        <f t="shared" si="108"/>
        <v>5227.692</v>
      </c>
      <c r="Q354" s="26">
        <f t="shared" si="109"/>
        <v>5503.6799999999994</v>
      </c>
      <c r="R354" s="26">
        <f t="shared" si="110"/>
        <v>4338.4439999999995</v>
      </c>
      <c r="S354" s="26">
        <f t="shared" si="111"/>
        <v>0</v>
      </c>
      <c r="T354" s="26">
        <f t="shared" si="112"/>
        <v>4334.76</v>
      </c>
      <c r="U354" s="26">
        <f t="shared" si="113"/>
        <v>4793.46</v>
      </c>
      <c r="V354" s="26">
        <f t="shared" si="114"/>
        <v>4529.4719999999998</v>
      </c>
      <c r="W354" s="26">
        <f t="shared" si="115"/>
        <v>4094.7359999999999</v>
      </c>
      <c r="X354" s="43"/>
      <c r="Y354" s="46">
        <v>346</v>
      </c>
      <c r="Z354" s="49"/>
      <c r="AA354" s="47" t="s">
        <v>3416</v>
      </c>
      <c r="AB354" s="47" t="s">
        <v>3417</v>
      </c>
      <c r="AC354" s="47" t="s">
        <v>3418</v>
      </c>
      <c r="AD354" s="50" t="s">
        <v>3419</v>
      </c>
      <c r="AE354" s="47" t="s">
        <v>3420</v>
      </c>
      <c r="AF354" s="50" t="s">
        <v>3421</v>
      </c>
      <c r="AG354" s="47" t="s">
        <v>3422</v>
      </c>
      <c r="AH354" s="47" t="s">
        <v>3423</v>
      </c>
      <c r="AI354" s="47" t="s">
        <v>3424</v>
      </c>
      <c r="AJ354" s="47" t="s">
        <v>3425</v>
      </c>
      <c r="AK354" s="43"/>
      <c r="AL354" s="36">
        <v>346</v>
      </c>
      <c r="AM354" s="37">
        <f t="shared" si="116"/>
        <v>0</v>
      </c>
      <c r="AN354" s="37">
        <f t="shared" si="117"/>
        <v>3158.4360000000001</v>
      </c>
      <c r="AO354" s="37">
        <f t="shared" si="118"/>
        <v>9968.1959999999999</v>
      </c>
      <c r="AP354" s="37">
        <f t="shared" si="119"/>
        <v>4652.6879999999992</v>
      </c>
      <c r="AQ354" s="37">
        <f t="shared" si="120"/>
        <v>4915.7279999999992</v>
      </c>
      <c r="AR354" s="37">
        <f t="shared" si="121"/>
        <v>8005.7759999999989</v>
      </c>
      <c r="AS354" s="37">
        <f t="shared" si="122"/>
        <v>5518.5</v>
      </c>
      <c r="AT354" s="37">
        <f t="shared" si="123"/>
        <v>4046.3759999999997</v>
      </c>
      <c r="AU354" s="37">
        <f t="shared" si="124"/>
        <v>4455.0959999999995</v>
      </c>
      <c r="AV354" s="37">
        <f t="shared" si="125"/>
        <v>4586.9759999999997</v>
      </c>
      <c r="AW354" s="37">
        <f t="shared" si="126"/>
        <v>4597.4520000000002</v>
      </c>
    </row>
    <row r="355" spans="1:49">
      <c r="A355" s="22">
        <v>352</v>
      </c>
      <c r="B355" s="23">
        <v>3044.41</v>
      </c>
      <c r="C355" s="23">
        <v>6707.65</v>
      </c>
      <c r="D355" s="23">
        <v>4431.38</v>
      </c>
      <c r="E355" s="23">
        <v>4663.6000000000004</v>
      </c>
      <c r="F355" s="23">
        <v>3678.62</v>
      </c>
      <c r="G355" s="24"/>
      <c r="H355" s="23">
        <v>3674.08</v>
      </c>
      <c r="I355" s="23">
        <v>4063.82</v>
      </c>
      <c r="J355" s="23">
        <v>3840.11</v>
      </c>
      <c r="K355" s="23">
        <v>3471.45</v>
      </c>
      <c r="M355" s="25">
        <v>347</v>
      </c>
      <c r="N355" s="26">
        <f t="shared" si="106"/>
        <v>3601.8959999999997</v>
      </c>
      <c r="O355" s="26">
        <f t="shared" si="107"/>
        <v>7929.1799999999994</v>
      </c>
      <c r="P355" s="26">
        <f t="shared" si="108"/>
        <v>5237.28</v>
      </c>
      <c r="Q355" s="26">
        <f t="shared" si="109"/>
        <v>5519.1240000000007</v>
      </c>
      <c r="R355" s="26">
        <f t="shared" si="110"/>
        <v>4351.0919999999996</v>
      </c>
      <c r="S355" s="26">
        <f t="shared" si="111"/>
        <v>0</v>
      </c>
      <c r="T355" s="26">
        <f t="shared" si="112"/>
        <v>4347.12</v>
      </c>
      <c r="U355" s="26">
        <f t="shared" si="113"/>
        <v>4807.308</v>
      </c>
      <c r="V355" s="26">
        <f t="shared" si="114"/>
        <v>4542.576</v>
      </c>
      <c r="W355" s="26">
        <f t="shared" si="115"/>
        <v>4106.5679999999993</v>
      </c>
      <c r="X355" s="43"/>
      <c r="Y355" s="46">
        <v>347</v>
      </c>
      <c r="Z355" s="49"/>
      <c r="AA355" s="47" t="s">
        <v>3426</v>
      </c>
      <c r="AB355" s="47" t="s">
        <v>3427</v>
      </c>
      <c r="AC355" s="47" t="s">
        <v>3428</v>
      </c>
      <c r="AD355" s="50" t="s">
        <v>3429</v>
      </c>
      <c r="AE355" s="47" t="s">
        <v>3430</v>
      </c>
      <c r="AF355" s="50" t="s">
        <v>3431</v>
      </c>
      <c r="AG355" s="47" t="s">
        <v>3432</v>
      </c>
      <c r="AH355" s="47" t="s">
        <v>3433</v>
      </c>
      <c r="AI355" s="47" t="s">
        <v>3434</v>
      </c>
      <c r="AJ355" s="47" t="s">
        <v>3435</v>
      </c>
      <c r="AK355" s="43"/>
      <c r="AL355" s="36">
        <v>347</v>
      </c>
      <c r="AM355" s="37">
        <f t="shared" si="116"/>
        <v>0</v>
      </c>
      <c r="AN355" s="37">
        <f t="shared" si="117"/>
        <v>3167.4120000000003</v>
      </c>
      <c r="AO355" s="37">
        <f t="shared" si="118"/>
        <v>9998.1839999999993</v>
      </c>
      <c r="AP355" s="37">
        <f t="shared" si="119"/>
        <v>4665.9479999999994</v>
      </c>
      <c r="AQ355" s="37">
        <f t="shared" si="120"/>
        <v>4929</v>
      </c>
      <c r="AR355" s="37">
        <f t="shared" si="121"/>
        <v>8030.0999999999995</v>
      </c>
      <c r="AS355" s="37">
        <f t="shared" si="122"/>
        <v>5533.9319999999998</v>
      </c>
      <c r="AT355" s="37">
        <f t="shared" si="123"/>
        <v>4058.076</v>
      </c>
      <c r="AU355" s="37">
        <f t="shared" si="124"/>
        <v>4467.9719999999998</v>
      </c>
      <c r="AV355" s="37">
        <f t="shared" si="125"/>
        <v>4600.2479999999996</v>
      </c>
      <c r="AW355" s="37">
        <f t="shared" si="126"/>
        <v>4610.7479999999996</v>
      </c>
    </row>
    <row r="356" spans="1:49">
      <c r="A356" s="22">
        <v>353</v>
      </c>
      <c r="B356" s="23">
        <v>3052.98</v>
      </c>
      <c r="C356" s="23">
        <v>6727.65</v>
      </c>
      <c r="D356" s="23">
        <v>4439.37</v>
      </c>
      <c r="E356" s="23">
        <v>4676.47</v>
      </c>
      <c r="F356" s="23">
        <v>3689.16</v>
      </c>
      <c r="G356" s="24"/>
      <c r="H356" s="23">
        <v>3684.37</v>
      </c>
      <c r="I356" s="23">
        <v>4075.37</v>
      </c>
      <c r="J356" s="23">
        <v>3851.03</v>
      </c>
      <c r="K356" s="23">
        <v>3481.31</v>
      </c>
      <c r="M356" s="25">
        <v>348</v>
      </c>
      <c r="N356" s="26">
        <f t="shared" si="106"/>
        <v>3612.1679999999997</v>
      </c>
      <c r="O356" s="26">
        <f t="shared" si="107"/>
        <v>7953.1799999999994</v>
      </c>
      <c r="P356" s="26">
        <f t="shared" si="108"/>
        <v>5257.6799999999994</v>
      </c>
      <c r="Q356" s="26">
        <f t="shared" si="109"/>
        <v>5534.5559999999996</v>
      </c>
      <c r="R356" s="26">
        <f t="shared" si="110"/>
        <v>4363.74</v>
      </c>
      <c r="S356" s="26">
        <f t="shared" si="111"/>
        <v>0</v>
      </c>
      <c r="T356" s="26">
        <f t="shared" si="112"/>
        <v>4359.4679999999998</v>
      </c>
      <c r="U356" s="26">
        <f t="shared" si="113"/>
        <v>4821.1679999999997</v>
      </c>
      <c r="V356" s="26">
        <f t="shared" si="114"/>
        <v>4555.692</v>
      </c>
      <c r="W356" s="26">
        <f t="shared" si="115"/>
        <v>4118.3879999999999</v>
      </c>
      <c r="X356" s="43"/>
      <c r="Y356" s="46">
        <v>348</v>
      </c>
      <c r="Z356" s="49"/>
      <c r="AA356" s="47" t="s">
        <v>3436</v>
      </c>
      <c r="AB356" s="47" t="s">
        <v>3437</v>
      </c>
      <c r="AC356" s="47" t="s">
        <v>3438</v>
      </c>
      <c r="AD356" s="50" t="s">
        <v>3439</v>
      </c>
      <c r="AE356" s="47" t="s">
        <v>3440</v>
      </c>
      <c r="AF356" s="50" t="s">
        <v>3441</v>
      </c>
      <c r="AG356" s="47" t="s">
        <v>3442</v>
      </c>
      <c r="AH356" s="47" t="s">
        <v>3443</v>
      </c>
      <c r="AI356" s="47" t="s">
        <v>3444</v>
      </c>
      <c r="AJ356" s="47" t="s">
        <v>3445</v>
      </c>
      <c r="AK356" s="43"/>
      <c r="AL356" s="36">
        <v>348</v>
      </c>
      <c r="AM356" s="37">
        <f t="shared" si="116"/>
        <v>0</v>
      </c>
      <c r="AN356" s="37">
        <f t="shared" si="117"/>
        <v>3176.3759999999997</v>
      </c>
      <c r="AO356" s="37">
        <f t="shared" si="118"/>
        <v>10028.171999999999</v>
      </c>
      <c r="AP356" s="37">
        <f t="shared" si="119"/>
        <v>4679.1959999999999</v>
      </c>
      <c r="AQ356" s="37">
        <f t="shared" si="120"/>
        <v>4942.2839999999997</v>
      </c>
      <c r="AR356" s="37">
        <f t="shared" si="121"/>
        <v>8054.4120000000003</v>
      </c>
      <c r="AS356" s="37">
        <f t="shared" si="122"/>
        <v>5549.3759999999993</v>
      </c>
      <c r="AT356" s="37">
        <f t="shared" si="123"/>
        <v>4069.7759999999998</v>
      </c>
      <c r="AU356" s="37">
        <f t="shared" si="124"/>
        <v>4480.848</v>
      </c>
      <c r="AV356" s="37">
        <f t="shared" si="125"/>
        <v>4613.5320000000002</v>
      </c>
      <c r="AW356" s="37">
        <f t="shared" si="126"/>
        <v>4624.0320000000002</v>
      </c>
    </row>
    <row r="357" spans="1:49">
      <c r="A357" s="22">
        <v>354</v>
      </c>
      <c r="B357" s="23">
        <v>3061.54</v>
      </c>
      <c r="C357" s="23">
        <v>6747.65</v>
      </c>
      <c r="D357" s="23">
        <v>4456.37</v>
      </c>
      <c r="E357" s="23">
        <v>4689.33</v>
      </c>
      <c r="F357" s="23">
        <v>3699.71</v>
      </c>
      <c r="G357" s="24"/>
      <c r="H357" s="23">
        <v>3694.67</v>
      </c>
      <c r="I357" s="23">
        <v>4086.91</v>
      </c>
      <c r="J357" s="23">
        <v>3861.95</v>
      </c>
      <c r="K357" s="23">
        <v>3491.17</v>
      </c>
      <c r="M357" s="25">
        <v>349</v>
      </c>
      <c r="N357" s="26">
        <f t="shared" si="106"/>
        <v>3622.4519999999998</v>
      </c>
      <c r="O357" s="26">
        <f t="shared" si="107"/>
        <v>7977.1799999999994</v>
      </c>
      <c r="P357" s="26">
        <f t="shared" si="108"/>
        <v>5267.268</v>
      </c>
      <c r="Q357" s="26">
        <f t="shared" si="109"/>
        <v>5550</v>
      </c>
      <c r="R357" s="26">
        <f t="shared" si="110"/>
        <v>4376.3999999999996</v>
      </c>
      <c r="S357" s="26">
        <f t="shared" si="111"/>
        <v>0</v>
      </c>
      <c r="T357" s="26">
        <f t="shared" si="112"/>
        <v>4371.8279999999995</v>
      </c>
      <c r="U357" s="26">
        <f t="shared" si="113"/>
        <v>4835.0280000000002</v>
      </c>
      <c r="V357" s="26">
        <f t="shared" si="114"/>
        <v>4568.7959999999994</v>
      </c>
      <c r="W357" s="26">
        <f t="shared" si="115"/>
        <v>4130.232</v>
      </c>
      <c r="X357" s="43"/>
      <c r="Y357" s="46">
        <v>349</v>
      </c>
      <c r="Z357" s="49"/>
      <c r="AA357" s="47" t="s">
        <v>3446</v>
      </c>
      <c r="AB357" s="47" t="s">
        <v>3447</v>
      </c>
      <c r="AC357" s="47" t="s">
        <v>3448</v>
      </c>
      <c r="AD357" s="50" t="s">
        <v>3449</v>
      </c>
      <c r="AE357" s="47" t="s">
        <v>3450</v>
      </c>
      <c r="AF357" s="50" t="s">
        <v>3451</v>
      </c>
      <c r="AG357" s="47" t="s">
        <v>3452</v>
      </c>
      <c r="AH357" s="47" t="s">
        <v>3453</v>
      </c>
      <c r="AI357" s="47" t="s">
        <v>3454</v>
      </c>
      <c r="AJ357" s="47" t="s">
        <v>3455</v>
      </c>
      <c r="AK357" s="43"/>
      <c r="AL357" s="36">
        <v>349</v>
      </c>
      <c r="AM357" s="37">
        <f t="shared" si="116"/>
        <v>0</v>
      </c>
      <c r="AN357" s="37">
        <f t="shared" si="117"/>
        <v>3185.3399999999997</v>
      </c>
      <c r="AO357" s="37">
        <f t="shared" si="118"/>
        <v>10058.159999999998</v>
      </c>
      <c r="AP357" s="37">
        <f t="shared" si="119"/>
        <v>4692.4439999999995</v>
      </c>
      <c r="AQ357" s="37">
        <f t="shared" si="120"/>
        <v>4955.5559999999996</v>
      </c>
      <c r="AR357" s="37">
        <f t="shared" si="121"/>
        <v>8078.735999999999</v>
      </c>
      <c r="AS357" s="37">
        <f t="shared" si="122"/>
        <v>5564.808</v>
      </c>
      <c r="AT357" s="37">
        <f t="shared" si="123"/>
        <v>4081.4639999999995</v>
      </c>
      <c r="AU357" s="37">
        <f t="shared" si="124"/>
        <v>4493.7240000000002</v>
      </c>
      <c r="AV357" s="37">
        <f t="shared" si="125"/>
        <v>4626.8040000000001</v>
      </c>
      <c r="AW357" s="37">
        <f t="shared" si="126"/>
        <v>4637.3159999999998</v>
      </c>
    </row>
    <row r="358" spans="1:49">
      <c r="A358" s="22">
        <v>355</v>
      </c>
      <c r="B358" s="23">
        <v>3070.11</v>
      </c>
      <c r="C358" s="23">
        <v>6767.65</v>
      </c>
      <c r="D358" s="23">
        <v>4464.3599999999997</v>
      </c>
      <c r="E358" s="23">
        <v>4702.2</v>
      </c>
      <c r="F358" s="23">
        <v>3710.25</v>
      </c>
      <c r="G358" s="24"/>
      <c r="H358" s="23">
        <v>3704.97</v>
      </c>
      <c r="I358" s="23">
        <v>4098.45</v>
      </c>
      <c r="J358" s="23">
        <v>3872.88</v>
      </c>
      <c r="K358" s="23">
        <v>3501.04</v>
      </c>
      <c r="M358" s="25">
        <v>350</v>
      </c>
      <c r="N358" s="26">
        <f t="shared" si="106"/>
        <v>3632.7360000000003</v>
      </c>
      <c r="O358" s="26">
        <f t="shared" si="107"/>
        <v>8001.1799999999994</v>
      </c>
      <c r="P358" s="26">
        <f t="shared" si="108"/>
        <v>5287.6680000000006</v>
      </c>
      <c r="Q358" s="26">
        <f t="shared" si="109"/>
        <v>5565.4439999999995</v>
      </c>
      <c r="R358" s="26">
        <f t="shared" si="110"/>
        <v>4389.0479999999998</v>
      </c>
      <c r="S358" s="26">
        <f t="shared" si="111"/>
        <v>0</v>
      </c>
      <c r="T358" s="26">
        <f t="shared" si="112"/>
        <v>4384.1879999999992</v>
      </c>
      <c r="U358" s="26">
        <f t="shared" si="113"/>
        <v>4848.8760000000002</v>
      </c>
      <c r="V358" s="26">
        <f t="shared" si="114"/>
        <v>4581.9120000000003</v>
      </c>
      <c r="W358" s="26">
        <f t="shared" si="115"/>
        <v>4142.0639999999994</v>
      </c>
      <c r="X358" s="43"/>
      <c r="Y358" s="46">
        <v>350</v>
      </c>
      <c r="Z358" s="49"/>
      <c r="AA358" s="47" t="s">
        <v>3456</v>
      </c>
      <c r="AB358" s="47" t="s">
        <v>3457</v>
      </c>
      <c r="AC358" s="47" t="s">
        <v>3458</v>
      </c>
      <c r="AD358" s="50" t="s">
        <v>3459</v>
      </c>
      <c r="AE358" s="47" t="s">
        <v>3460</v>
      </c>
      <c r="AF358" s="50" t="s">
        <v>3461</v>
      </c>
      <c r="AG358" s="47" t="s">
        <v>3462</v>
      </c>
      <c r="AH358" s="47" t="s">
        <v>3463</v>
      </c>
      <c r="AI358" s="47" t="s">
        <v>3464</v>
      </c>
      <c r="AJ358" s="47" t="s">
        <v>3465</v>
      </c>
      <c r="AK358" s="43"/>
      <c r="AL358" s="36">
        <v>350</v>
      </c>
      <c r="AM358" s="37">
        <f t="shared" si="116"/>
        <v>0</v>
      </c>
      <c r="AN358" s="37">
        <f t="shared" si="117"/>
        <v>3194.3159999999998</v>
      </c>
      <c r="AO358" s="37">
        <f t="shared" si="118"/>
        <v>10088.148000000001</v>
      </c>
      <c r="AP358" s="37">
        <f t="shared" si="119"/>
        <v>4705.7039999999997</v>
      </c>
      <c r="AQ358" s="37">
        <f t="shared" si="120"/>
        <v>4968.8279999999995</v>
      </c>
      <c r="AR358" s="37">
        <f t="shared" si="121"/>
        <v>8103.0479999999998</v>
      </c>
      <c r="AS358" s="37">
        <f t="shared" si="122"/>
        <v>5580.2519999999995</v>
      </c>
      <c r="AT358" s="37">
        <f t="shared" si="123"/>
        <v>4093.1639999999998</v>
      </c>
      <c r="AU358" s="37">
        <f t="shared" si="124"/>
        <v>4506.5999999999995</v>
      </c>
      <c r="AV358" s="37">
        <f t="shared" si="125"/>
        <v>4640.076</v>
      </c>
      <c r="AW358" s="37">
        <f t="shared" si="126"/>
        <v>4650.5999999999995</v>
      </c>
    </row>
    <row r="359" spans="1:49">
      <c r="A359" s="22">
        <v>356</v>
      </c>
      <c r="B359" s="23">
        <v>3078.68</v>
      </c>
      <c r="C359" s="23">
        <v>6787.65</v>
      </c>
      <c r="D359" s="23">
        <v>4481.3599999999997</v>
      </c>
      <c r="E359" s="23">
        <v>4715.07</v>
      </c>
      <c r="F359" s="23">
        <v>3720.79</v>
      </c>
      <c r="G359" s="24"/>
      <c r="H359" s="23">
        <v>3715.26</v>
      </c>
      <c r="I359" s="23">
        <v>4110</v>
      </c>
      <c r="J359" s="23">
        <v>3883.8</v>
      </c>
      <c r="K359" s="23">
        <v>3510.9</v>
      </c>
      <c r="M359" s="25">
        <v>351</v>
      </c>
      <c r="N359" s="26">
        <f t="shared" si="106"/>
        <v>3643.0080000000003</v>
      </c>
      <c r="O359" s="26">
        <f t="shared" si="107"/>
        <v>8025.1799999999994</v>
      </c>
      <c r="P359" s="26">
        <f t="shared" si="108"/>
        <v>5297.2560000000003</v>
      </c>
      <c r="Q359" s="26">
        <f t="shared" si="109"/>
        <v>5580.8759999999993</v>
      </c>
      <c r="R359" s="26">
        <f t="shared" si="110"/>
        <v>4401.6959999999999</v>
      </c>
      <c r="S359" s="26">
        <f t="shared" si="111"/>
        <v>0</v>
      </c>
      <c r="T359" s="26">
        <f t="shared" si="112"/>
        <v>4396.5360000000001</v>
      </c>
      <c r="U359" s="26">
        <f t="shared" si="113"/>
        <v>4862.7240000000002</v>
      </c>
      <c r="V359" s="26">
        <f t="shared" si="114"/>
        <v>4595.0159999999996</v>
      </c>
      <c r="W359" s="26">
        <f t="shared" si="115"/>
        <v>4153.8959999999997</v>
      </c>
      <c r="X359" s="43"/>
      <c r="Y359" s="46">
        <v>351</v>
      </c>
      <c r="Z359" s="49"/>
      <c r="AA359" s="47" t="s">
        <v>3466</v>
      </c>
      <c r="AB359" s="47" t="s">
        <v>3467</v>
      </c>
      <c r="AC359" s="47" t="s">
        <v>3468</v>
      </c>
      <c r="AD359" s="50" t="s">
        <v>3469</v>
      </c>
      <c r="AE359" s="47" t="s">
        <v>3470</v>
      </c>
      <c r="AF359" s="50" t="s">
        <v>3471</v>
      </c>
      <c r="AG359" s="47" t="s">
        <v>3472</v>
      </c>
      <c r="AH359" s="47" t="s">
        <v>3473</v>
      </c>
      <c r="AI359" s="47" t="s">
        <v>3474</v>
      </c>
      <c r="AJ359" s="47" t="s">
        <v>3475</v>
      </c>
      <c r="AK359" s="43"/>
      <c r="AL359" s="36">
        <v>351</v>
      </c>
      <c r="AM359" s="37">
        <f t="shared" si="116"/>
        <v>0</v>
      </c>
      <c r="AN359" s="37">
        <f t="shared" si="117"/>
        <v>3203.28</v>
      </c>
      <c r="AO359" s="37">
        <f t="shared" si="118"/>
        <v>10118.136</v>
      </c>
      <c r="AP359" s="37">
        <f t="shared" si="119"/>
        <v>4718.9520000000002</v>
      </c>
      <c r="AQ359" s="37">
        <f t="shared" si="120"/>
        <v>4982.0999999999995</v>
      </c>
      <c r="AR359" s="37">
        <f t="shared" si="121"/>
        <v>8127.3720000000003</v>
      </c>
      <c r="AS359" s="37">
        <f t="shared" si="122"/>
        <v>5595.6839999999993</v>
      </c>
      <c r="AT359" s="37">
        <f t="shared" si="123"/>
        <v>4104.8519999999999</v>
      </c>
      <c r="AU359" s="37">
        <f t="shared" si="124"/>
        <v>4519.4759999999997</v>
      </c>
      <c r="AV359" s="37">
        <f t="shared" si="125"/>
        <v>4653.3599999999997</v>
      </c>
      <c r="AW359" s="37">
        <f t="shared" si="126"/>
        <v>4663.8959999999997</v>
      </c>
    </row>
    <row r="360" spans="1:49">
      <c r="A360" s="22">
        <v>357</v>
      </c>
      <c r="B360" s="23">
        <v>3087.24</v>
      </c>
      <c r="C360" s="23">
        <v>6807.65</v>
      </c>
      <c r="D360" s="23">
        <v>4489.3500000000004</v>
      </c>
      <c r="E360" s="23">
        <v>4727.93</v>
      </c>
      <c r="F360" s="23">
        <v>3731.33</v>
      </c>
      <c r="G360" s="24"/>
      <c r="H360" s="23">
        <v>3725.56</v>
      </c>
      <c r="I360" s="23">
        <v>4121.55</v>
      </c>
      <c r="J360" s="23">
        <v>3894.73</v>
      </c>
      <c r="K360" s="23">
        <v>3520.76</v>
      </c>
      <c r="M360" s="25">
        <v>352</v>
      </c>
      <c r="N360" s="26">
        <f t="shared" si="106"/>
        <v>3653.2919999999999</v>
      </c>
      <c r="O360" s="26">
        <f t="shared" si="107"/>
        <v>8049.1799999999994</v>
      </c>
      <c r="P360" s="26">
        <f t="shared" si="108"/>
        <v>5317.6559999999999</v>
      </c>
      <c r="Q360" s="26">
        <f t="shared" si="109"/>
        <v>5596.3200000000006</v>
      </c>
      <c r="R360" s="26">
        <f t="shared" si="110"/>
        <v>4414.3440000000001</v>
      </c>
      <c r="S360" s="26">
        <f t="shared" si="111"/>
        <v>0</v>
      </c>
      <c r="T360" s="26">
        <f t="shared" si="112"/>
        <v>4408.8959999999997</v>
      </c>
      <c r="U360" s="26">
        <f t="shared" si="113"/>
        <v>4876.5839999999998</v>
      </c>
      <c r="V360" s="26">
        <f t="shared" si="114"/>
        <v>4608.1319999999996</v>
      </c>
      <c r="W360" s="26">
        <f t="shared" si="115"/>
        <v>4165.74</v>
      </c>
      <c r="X360" s="43"/>
      <c r="Y360" s="46">
        <v>352</v>
      </c>
      <c r="Z360" s="49"/>
      <c r="AA360" s="47" t="s">
        <v>3476</v>
      </c>
      <c r="AB360" s="47" t="s">
        <v>3477</v>
      </c>
      <c r="AC360" s="47" t="s">
        <v>3478</v>
      </c>
      <c r="AD360" s="50" t="s">
        <v>3479</v>
      </c>
      <c r="AE360" s="47" t="s">
        <v>3480</v>
      </c>
      <c r="AF360" s="50" t="s">
        <v>3481</v>
      </c>
      <c r="AG360" s="47" t="s">
        <v>3482</v>
      </c>
      <c r="AH360" s="47" t="s">
        <v>3483</v>
      </c>
      <c r="AI360" s="47" t="s">
        <v>3484</v>
      </c>
      <c r="AJ360" s="47" t="s">
        <v>3485</v>
      </c>
      <c r="AK360" s="43"/>
      <c r="AL360" s="36">
        <v>352</v>
      </c>
      <c r="AM360" s="37">
        <f t="shared" si="116"/>
        <v>0</v>
      </c>
      <c r="AN360" s="37">
        <f t="shared" si="117"/>
        <v>3212.2559999999999</v>
      </c>
      <c r="AO360" s="37">
        <f t="shared" si="118"/>
        <v>10148.124</v>
      </c>
      <c r="AP360" s="37">
        <f t="shared" si="119"/>
        <v>4732.2</v>
      </c>
      <c r="AQ360" s="37">
        <f t="shared" si="120"/>
        <v>4995.3720000000003</v>
      </c>
      <c r="AR360" s="37">
        <f t="shared" si="121"/>
        <v>8151.6839999999993</v>
      </c>
      <c r="AS360" s="37">
        <f t="shared" si="122"/>
        <v>5611.1279999999997</v>
      </c>
      <c r="AT360" s="37">
        <f t="shared" si="123"/>
        <v>4116.5519999999997</v>
      </c>
      <c r="AU360" s="37">
        <f t="shared" si="124"/>
        <v>4532.3519999999999</v>
      </c>
      <c r="AV360" s="37">
        <f t="shared" si="125"/>
        <v>4666.6319999999996</v>
      </c>
      <c r="AW360" s="37">
        <f t="shared" si="126"/>
        <v>4677.18</v>
      </c>
    </row>
    <row r="361" spans="1:49">
      <c r="A361" s="22">
        <v>358</v>
      </c>
      <c r="B361" s="23">
        <v>3095.81</v>
      </c>
      <c r="C361" s="23">
        <v>6827.65</v>
      </c>
      <c r="D361" s="23">
        <v>4506.3500000000004</v>
      </c>
      <c r="E361" s="23">
        <v>4740.8</v>
      </c>
      <c r="F361" s="23">
        <v>3741.88</v>
      </c>
      <c r="G361" s="24"/>
      <c r="H361" s="23">
        <v>3735.86</v>
      </c>
      <c r="I361" s="23">
        <v>4133.09</v>
      </c>
      <c r="J361" s="23">
        <v>3905.65</v>
      </c>
      <c r="K361" s="23">
        <v>3530.62</v>
      </c>
      <c r="M361" s="25">
        <v>353</v>
      </c>
      <c r="N361" s="26">
        <f t="shared" si="106"/>
        <v>3663.576</v>
      </c>
      <c r="O361" s="26">
        <f t="shared" si="107"/>
        <v>8073.1799999999994</v>
      </c>
      <c r="P361" s="26">
        <f t="shared" si="108"/>
        <v>5327.2439999999997</v>
      </c>
      <c r="Q361" s="26">
        <f t="shared" si="109"/>
        <v>5611.7640000000001</v>
      </c>
      <c r="R361" s="26">
        <f t="shared" si="110"/>
        <v>4426.9919999999993</v>
      </c>
      <c r="S361" s="26">
        <f t="shared" si="111"/>
        <v>0</v>
      </c>
      <c r="T361" s="26">
        <f t="shared" si="112"/>
        <v>4421.2439999999997</v>
      </c>
      <c r="U361" s="26">
        <f t="shared" si="113"/>
        <v>4890.4439999999995</v>
      </c>
      <c r="V361" s="26">
        <f t="shared" si="114"/>
        <v>4621.2359999999999</v>
      </c>
      <c r="W361" s="26">
        <f t="shared" si="115"/>
        <v>4177.5720000000001</v>
      </c>
      <c r="X361" s="43"/>
      <c r="Y361" s="46">
        <v>353</v>
      </c>
      <c r="Z361" s="49"/>
      <c r="AA361" s="47" t="s">
        <v>3486</v>
      </c>
      <c r="AB361" s="47" t="s">
        <v>3487</v>
      </c>
      <c r="AC361" s="47" t="s">
        <v>3488</v>
      </c>
      <c r="AD361" s="50" t="s">
        <v>3489</v>
      </c>
      <c r="AE361" s="47" t="s">
        <v>3490</v>
      </c>
      <c r="AF361" s="50" t="s">
        <v>3491</v>
      </c>
      <c r="AG361" s="47" t="s">
        <v>3492</v>
      </c>
      <c r="AH361" s="47" t="s">
        <v>3493</v>
      </c>
      <c r="AI361" s="47" t="s">
        <v>3494</v>
      </c>
      <c r="AJ361" s="47" t="s">
        <v>3495</v>
      </c>
      <c r="AK361" s="43"/>
      <c r="AL361" s="36">
        <v>353</v>
      </c>
      <c r="AM361" s="37">
        <f t="shared" si="116"/>
        <v>0</v>
      </c>
      <c r="AN361" s="37">
        <f t="shared" si="117"/>
        <v>3221.22</v>
      </c>
      <c r="AO361" s="37">
        <f t="shared" si="118"/>
        <v>10178.111999999999</v>
      </c>
      <c r="AP361" s="37">
        <f t="shared" si="119"/>
        <v>4745.46</v>
      </c>
      <c r="AQ361" s="37">
        <f t="shared" si="120"/>
        <v>5008.6559999999999</v>
      </c>
      <c r="AR361" s="37">
        <f t="shared" si="121"/>
        <v>8176.0079999999998</v>
      </c>
      <c r="AS361" s="37">
        <f t="shared" si="122"/>
        <v>5626.56</v>
      </c>
      <c r="AT361" s="37">
        <f t="shared" si="123"/>
        <v>4128.24</v>
      </c>
      <c r="AU361" s="37">
        <f t="shared" si="124"/>
        <v>4545.2280000000001</v>
      </c>
      <c r="AV361" s="37">
        <f t="shared" si="125"/>
        <v>4679.9039999999995</v>
      </c>
      <c r="AW361" s="37">
        <f t="shared" si="126"/>
        <v>4690.4639999999999</v>
      </c>
    </row>
    <row r="362" spans="1:49">
      <c r="A362" s="22">
        <v>359</v>
      </c>
      <c r="B362" s="23">
        <v>3104.38</v>
      </c>
      <c r="C362" s="23">
        <v>6847.64</v>
      </c>
      <c r="D362" s="23">
        <v>4514.34</v>
      </c>
      <c r="E362" s="23">
        <v>4753.67</v>
      </c>
      <c r="F362" s="23">
        <v>3752.42</v>
      </c>
      <c r="G362" s="24"/>
      <c r="H362" s="23">
        <v>3746.15</v>
      </c>
      <c r="I362" s="23">
        <v>4144.63</v>
      </c>
      <c r="J362" s="23">
        <v>3916.58</v>
      </c>
      <c r="K362" s="23">
        <v>3540.48</v>
      </c>
      <c r="M362" s="25">
        <v>354</v>
      </c>
      <c r="N362" s="26">
        <f t="shared" si="106"/>
        <v>3673.848</v>
      </c>
      <c r="O362" s="26">
        <f t="shared" si="107"/>
        <v>8097.1799999999994</v>
      </c>
      <c r="P362" s="26">
        <f t="shared" si="108"/>
        <v>5347.6439999999993</v>
      </c>
      <c r="Q362" s="26">
        <f t="shared" si="109"/>
        <v>5627.1959999999999</v>
      </c>
      <c r="R362" s="26">
        <f t="shared" si="110"/>
        <v>4439.652</v>
      </c>
      <c r="S362" s="26">
        <f t="shared" si="111"/>
        <v>0</v>
      </c>
      <c r="T362" s="26">
        <f t="shared" si="112"/>
        <v>4433.6040000000003</v>
      </c>
      <c r="U362" s="26">
        <f t="shared" si="113"/>
        <v>4904.2919999999995</v>
      </c>
      <c r="V362" s="26">
        <f t="shared" si="114"/>
        <v>4634.3399999999992</v>
      </c>
      <c r="W362" s="26">
        <f t="shared" si="115"/>
        <v>4189.4039999999995</v>
      </c>
      <c r="X362" s="43"/>
      <c r="Y362" s="46">
        <v>354</v>
      </c>
      <c r="Z362" s="49"/>
      <c r="AA362" s="47" t="s">
        <v>3496</v>
      </c>
      <c r="AB362" s="47" t="s">
        <v>3497</v>
      </c>
      <c r="AC362" s="47" t="s">
        <v>3498</v>
      </c>
      <c r="AD362" s="50" t="s">
        <v>3499</v>
      </c>
      <c r="AE362" s="47" t="s">
        <v>3500</v>
      </c>
      <c r="AF362" s="50" t="s">
        <v>3501</v>
      </c>
      <c r="AG362" s="47" t="s">
        <v>3502</v>
      </c>
      <c r="AH362" s="47" t="s">
        <v>3503</v>
      </c>
      <c r="AI362" s="47" t="s">
        <v>3504</v>
      </c>
      <c r="AJ362" s="47" t="s">
        <v>3505</v>
      </c>
      <c r="AK362" s="43"/>
      <c r="AL362" s="36">
        <v>354</v>
      </c>
      <c r="AM362" s="37">
        <f t="shared" si="116"/>
        <v>0</v>
      </c>
      <c r="AN362" s="37">
        <f t="shared" si="117"/>
        <v>3230.1959999999999</v>
      </c>
      <c r="AO362" s="37">
        <f t="shared" si="118"/>
        <v>10208.1</v>
      </c>
      <c r="AP362" s="37">
        <f t="shared" si="119"/>
        <v>4758.7079999999996</v>
      </c>
      <c r="AQ362" s="37">
        <f t="shared" si="120"/>
        <v>5021.927999999999</v>
      </c>
      <c r="AR362" s="37">
        <f t="shared" si="121"/>
        <v>8200.32</v>
      </c>
      <c r="AS362" s="37">
        <f t="shared" si="122"/>
        <v>5642.0039999999999</v>
      </c>
      <c r="AT362" s="37">
        <f t="shared" si="123"/>
        <v>4139.9399999999996</v>
      </c>
      <c r="AU362" s="37">
        <f t="shared" si="124"/>
        <v>4558.1040000000003</v>
      </c>
      <c r="AV362" s="37">
        <f t="shared" si="125"/>
        <v>4693.1879999999992</v>
      </c>
      <c r="AW362" s="37">
        <f t="shared" si="126"/>
        <v>4703.76</v>
      </c>
    </row>
    <row r="363" spans="1:49">
      <c r="A363" s="22">
        <v>360</v>
      </c>
      <c r="B363" s="23">
        <v>3112.94</v>
      </c>
      <c r="C363" s="23">
        <v>6867.64</v>
      </c>
      <c r="D363" s="23">
        <v>4531.34</v>
      </c>
      <c r="E363" s="23">
        <v>4766.53</v>
      </c>
      <c r="F363" s="23">
        <v>3762.96</v>
      </c>
      <c r="G363" s="24"/>
      <c r="H363" s="23">
        <v>3756.45</v>
      </c>
      <c r="I363" s="23">
        <v>4156.18</v>
      </c>
      <c r="J363" s="23">
        <v>3927.5</v>
      </c>
      <c r="K363" s="23">
        <v>3550.34</v>
      </c>
      <c r="M363" s="25">
        <v>355</v>
      </c>
      <c r="N363" s="26">
        <f t="shared" si="106"/>
        <v>3684.1320000000001</v>
      </c>
      <c r="O363" s="26">
        <f t="shared" si="107"/>
        <v>8121.1799999999994</v>
      </c>
      <c r="P363" s="26">
        <f t="shared" si="108"/>
        <v>5357.2319999999991</v>
      </c>
      <c r="Q363" s="26">
        <f t="shared" si="109"/>
        <v>5642.6399999999994</v>
      </c>
      <c r="R363" s="26">
        <f t="shared" si="110"/>
        <v>4452.3</v>
      </c>
      <c r="S363" s="26">
        <f t="shared" si="111"/>
        <v>0</v>
      </c>
      <c r="T363" s="26">
        <f t="shared" si="112"/>
        <v>4445.9639999999999</v>
      </c>
      <c r="U363" s="26">
        <f t="shared" si="113"/>
        <v>4918.1399999999994</v>
      </c>
      <c r="V363" s="26">
        <f t="shared" si="114"/>
        <v>4647.4560000000001</v>
      </c>
      <c r="W363" s="26">
        <f t="shared" si="115"/>
        <v>4201.2479999999996</v>
      </c>
      <c r="X363" s="43"/>
      <c r="Y363" s="46">
        <v>355</v>
      </c>
      <c r="Z363" s="49"/>
      <c r="AA363" s="47" t="s">
        <v>3506</v>
      </c>
      <c r="AB363" s="47" t="s">
        <v>3507</v>
      </c>
      <c r="AC363" s="47" t="s">
        <v>3508</v>
      </c>
      <c r="AD363" s="50" t="s">
        <v>3509</v>
      </c>
      <c r="AE363" s="47" t="s">
        <v>3510</v>
      </c>
      <c r="AF363" s="50" t="s">
        <v>3511</v>
      </c>
      <c r="AG363" s="47" t="s">
        <v>3512</v>
      </c>
      <c r="AH363" s="47" t="s">
        <v>3513</v>
      </c>
      <c r="AI363" s="47" t="s">
        <v>3514</v>
      </c>
      <c r="AJ363" s="47" t="s">
        <v>3515</v>
      </c>
      <c r="AK363" s="43"/>
      <c r="AL363" s="36">
        <v>355</v>
      </c>
      <c r="AM363" s="37">
        <f t="shared" si="116"/>
        <v>0</v>
      </c>
      <c r="AN363" s="37">
        <f t="shared" si="117"/>
        <v>3239.1600000000003</v>
      </c>
      <c r="AO363" s="37">
        <f t="shared" si="118"/>
        <v>10238.088</v>
      </c>
      <c r="AP363" s="37">
        <f t="shared" si="119"/>
        <v>4771.9679999999998</v>
      </c>
      <c r="AQ363" s="37">
        <f t="shared" si="120"/>
        <v>5035.2</v>
      </c>
      <c r="AR363" s="37">
        <f t="shared" si="121"/>
        <v>8224.6440000000002</v>
      </c>
      <c r="AS363" s="37">
        <f t="shared" si="122"/>
        <v>5657.4359999999997</v>
      </c>
      <c r="AT363" s="37">
        <f t="shared" si="123"/>
        <v>4151.6399999999994</v>
      </c>
      <c r="AU363" s="37">
        <f t="shared" si="124"/>
        <v>4570.9799999999996</v>
      </c>
      <c r="AV363" s="37">
        <f t="shared" si="125"/>
        <v>4706.46</v>
      </c>
      <c r="AW363" s="37">
        <f t="shared" si="126"/>
        <v>4717.0439999999999</v>
      </c>
    </row>
    <row r="364" spans="1:49">
      <c r="A364" s="22">
        <v>361</v>
      </c>
      <c r="B364" s="23">
        <v>3121.51</v>
      </c>
      <c r="C364" s="23">
        <v>6887.64</v>
      </c>
      <c r="D364" s="23">
        <v>4539.33</v>
      </c>
      <c r="E364" s="23">
        <v>4779.3999999999996</v>
      </c>
      <c r="F364" s="23">
        <v>3773.5</v>
      </c>
      <c r="G364" s="24"/>
      <c r="H364" s="23">
        <v>3766.75</v>
      </c>
      <c r="I364" s="23">
        <v>4167.72</v>
      </c>
      <c r="J364" s="23">
        <v>3938.42</v>
      </c>
      <c r="K364" s="23">
        <v>3560.2</v>
      </c>
      <c r="M364" s="25">
        <v>356</v>
      </c>
      <c r="N364" s="26">
        <f t="shared" si="106"/>
        <v>3694.4159999999997</v>
      </c>
      <c r="O364" s="26">
        <f t="shared" si="107"/>
        <v>8145.1799999999994</v>
      </c>
      <c r="P364" s="26">
        <f t="shared" si="108"/>
        <v>5377.6319999999996</v>
      </c>
      <c r="Q364" s="26">
        <f t="shared" si="109"/>
        <v>5658.0839999999998</v>
      </c>
      <c r="R364" s="26">
        <f t="shared" si="110"/>
        <v>4464.9479999999994</v>
      </c>
      <c r="S364" s="26">
        <f t="shared" si="111"/>
        <v>0</v>
      </c>
      <c r="T364" s="26">
        <f t="shared" si="112"/>
        <v>4458.3119999999999</v>
      </c>
      <c r="U364" s="26">
        <f t="shared" si="113"/>
        <v>4932</v>
      </c>
      <c r="V364" s="26">
        <f t="shared" si="114"/>
        <v>4660.5600000000004</v>
      </c>
      <c r="W364" s="26">
        <f t="shared" si="115"/>
        <v>4213.08</v>
      </c>
      <c r="X364" s="43"/>
      <c r="Y364" s="46">
        <v>356</v>
      </c>
      <c r="Z364" s="49"/>
      <c r="AA364" s="47" t="s">
        <v>3516</v>
      </c>
      <c r="AB364" s="47" t="s">
        <v>3517</v>
      </c>
      <c r="AC364" s="47" t="s">
        <v>3518</v>
      </c>
      <c r="AD364" s="50" t="s">
        <v>3519</v>
      </c>
      <c r="AE364" s="47" t="s">
        <v>3520</v>
      </c>
      <c r="AF364" s="50" t="s">
        <v>3521</v>
      </c>
      <c r="AG364" s="47" t="s">
        <v>3522</v>
      </c>
      <c r="AH364" s="47" t="s">
        <v>3523</v>
      </c>
      <c r="AI364" s="47" t="s">
        <v>3524</v>
      </c>
      <c r="AJ364" s="47" t="s">
        <v>3525</v>
      </c>
      <c r="AK364" s="43"/>
      <c r="AL364" s="36">
        <v>356</v>
      </c>
      <c r="AM364" s="37">
        <f t="shared" si="116"/>
        <v>0</v>
      </c>
      <c r="AN364" s="37">
        <f t="shared" si="117"/>
        <v>3248.136</v>
      </c>
      <c r="AO364" s="37">
        <f t="shared" si="118"/>
        <v>10268.075999999999</v>
      </c>
      <c r="AP364" s="37">
        <f t="shared" si="119"/>
        <v>4785.2159999999994</v>
      </c>
      <c r="AQ364" s="37">
        <f t="shared" si="120"/>
        <v>5048.4720000000007</v>
      </c>
      <c r="AR364" s="37">
        <f t="shared" si="121"/>
        <v>8248.9560000000001</v>
      </c>
      <c r="AS364" s="37">
        <f t="shared" si="122"/>
        <v>5672.8799999999992</v>
      </c>
      <c r="AT364" s="37">
        <f t="shared" si="123"/>
        <v>4163.3279999999995</v>
      </c>
      <c r="AU364" s="37">
        <f t="shared" si="124"/>
        <v>4583.8559999999998</v>
      </c>
      <c r="AV364" s="37">
        <f t="shared" si="125"/>
        <v>4719.732</v>
      </c>
      <c r="AW364" s="37">
        <f t="shared" si="126"/>
        <v>4730.3279999999995</v>
      </c>
    </row>
    <row r="365" spans="1:49">
      <c r="A365" s="22">
        <v>362</v>
      </c>
      <c r="B365" s="23">
        <v>3130.08</v>
      </c>
      <c r="C365" s="23">
        <v>6907.64</v>
      </c>
      <c r="D365" s="23">
        <v>4556.33</v>
      </c>
      <c r="E365" s="23">
        <v>4792.2700000000004</v>
      </c>
      <c r="F365" s="23">
        <v>3784.04</v>
      </c>
      <c r="G365" s="24"/>
      <c r="H365" s="23">
        <v>3777.04</v>
      </c>
      <c r="I365" s="23">
        <v>4179.2700000000004</v>
      </c>
      <c r="J365" s="23">
        <v>3949.35</v>
      </c>
      <c r="K365" s="23">
        <v>3570.07</v>
      </c>
      <c r="M365" s="25">
        <v>357</v>
      </c>
      <c r="N365" s="26">
        <f t="shared" si="106"/>
        <v>3704.6879999999996</v>
      </c>
      <c r="O365" s="26">
        <f t="shared" si="107"/>
        <v>8169.1799999999994</v>
      </c>
      <c r="P365" s="26">
        <f t="shared" si="108"/>
        <v>5387.22</v>
      </c>
      <c r="Q365" s="26">
        <f t="shared" si="109"/>
        <v>5673.5160000000005</v>
      </c>
      <c r="R365" s="26">
        <f t="shared" si="110"/>
        <v>4477.5959999999995</v>
      </c>
      <c r="S365" s="26">
        <f t="shared" si="111"/>
        <v>0</v>
      </c>
      <c r="T365" s="26">
        <f t="shared" si="112"/>
        <v>4470.6719999999996</v>
      </c>
      <c r="U365" s="26">
        <f t="shared" si="113"/>
        <v>4945.8599999999997</v>
      </c>
      <c r="V365" s="26">
        <f t="shared" si="114"/>
        <v>4673.6759999999995</v>
      </c>
      <c r="W365" s="26">
        <f t="shared" si="115"/>
        <v>4224.9120000000003</v>
      </c>
      <c r="X365" s="43"/>
      <c r="Y365" s="46">
        <v>357</v>
      </c>
      <c r="Z365" s="49"/>
      <c r="AA365" s="47" t="s">
        <v>3526</v>
      </c>
      <c r="AB365" s="47" t="s">
        <v>3527</v>
      </c>
      <c r="AC365" s="47" t="s">
        <v>3528</v>
      </c>
      <c r="AD365" s="50" t="s">
        <v>3529</v>
      </c>
      <c r="AE365" s="47" t="s">
        <v>3530</v>
      </c>
      <c r="AF365" s="50" t="s">
        <v>3531</v>
      </c>
      <c r="AG365" s="47" t="s">
        <v>3532</v>
      </c>
      <c r="AH365" s="47" t="s">
        <v>3533</v>
      </c>
      <c r="AI365" s="47" t="s">
        <v>3534</v>
      </c>
      <c r="AJ365" s="47" t="s">
        <v>3535</v>
      </c>
      <c r="AK365" s="43"/>
      <c r="AL365" s="36">
        <v>357</v>
      </c>
      <c r="AM365" s="37">
        <f t="shared" si="116"/>
        <v>0</v>
      </c>
      <c r="AN365" s="37">
        <f t="shared" si="117"/>
        <v>3257.1</v>
      </c>
      <c r="AO365" s="37">
        <f t="shared" si="118"/>
        <v>10298.063999999998</v>
      </c>
      <c r="AP365" s="37">
        <f t="shared" si="119"/>
        <v>4798.4639999999999</v>
      </c>
      <c r="AQ365" s="37">
        <f t="shared" si="120"/>
        <v>5061.7439999999997</v>
      </c>
      <c r="AR365" s="37">
        <f t="shared" si="121"/>
        <v>8273.2799999999988</v>
      </c>
      <c r="AS365" s="37">
        <f t="shared" si="122"/>
        <v>5688.3119999999999</v>
      </c>
      <c r="AT365" s="37">
        <f t="shared" si="123"/>
        <v>4175.0280000000002</v>
      </c>
      <c r="AU365" s="37">
        <f t="shared" si="124"/>
        <v>4596.732</v>
      </c>
      <c r="AV365" s="37">
        <f t="shared" si="125"/>
        <v>4733.0039999999999</v>
      </c>
      <c r="AW365" s="37">
        <f t="shared" si="126"/>
        <v>4743.6120000000001</v>
      </c>
    </row>
    <row r="366" spans="1:49">
      <c r="A366" s="22">
        <v>363</v>
      </c>
      <c r="B366" s="23">
        <v>3138.64</v>
      </c>
      <c r="C366" s="23">
        <v>6927.64</v>
      </c>
      <c r="D366" s="23">
        <v>4564.32</v>
      </c>
      <c r="E366" s="23">
        <v>4805.13</v>
      </c>
      <c r="F366" s="23">
        <v>3794.59</v>
      </c>
      <c r="G366" s="24"/>
      <c r="H366" s="23">
        <v>3787.34</v>
      </c>
      <c r="I366" s="23">
        <v>4190.8100000000004</v>
      </c>
      <c r="J366" s="23">
        <v>3960.27</v>
      </c>
      <c r="K366" s="23">
        <v>3579.93</v>
      </c>
      <c r="M366" s="25">
        <v>358</v>
      </c>
      <c r="N366" s="26">
        <f t="shared" si="106"/>
        <v>3714.9719999999998</v>
      </c>
      <c r="O366" s="26">
        <f t="shared" si="107"/>
        <v>8193.1799999999985</v>
      </c>
      <c r="P366" s="26">
        <f t="shared" si="108"/>
        <v>5407.62</v>
      </c>
      <c r="Q366" s="26">
        <f t="shared" si="109"/>
        <v>5688.96</v>
      </c>
      <c r="R366" s="26">
        <f t="shared" si="110"/>
        <v>4490.2560000000003</v>
      </c>
      <c r="S366" s="26">
        <f t="shared" si="111"/>
        <v>0</v>
      </c>
      <c r="T366" s="26">
        <f t="shared" si="112"/>
        <v>4483.0320000000002</v>
      </c>
      <c r="U366" s="26">
        <f t="shared" si="113"/>
        <v>4959.7079999999996</v>
      </c>
      <c r="V366" s="26">
        <f t="shared" si="114"/>
        <v>4686.78</v>
      </c>
      <c r="W366" s="26">
        <f t="shared" si="115"/>
        <v>4236.7439999999997</v>
      </c>
      <c r="X366" s="43"/>
      <c r="Y366" s="46">
        <v>358</v>
      </c>
      <c r="Z366" s="49"/>
      <c r="AA366" s="47" t="s">
        <v>3536</v>
      </c>
      <c r="AB366" s="47" t="s">
        <v>3537</v>
      </c>
      <c r="AC366" s="47" t="s">
        <v>3538</v>
      </c>
      <c r="AD366" s="50" t="s">
        <v>3539</v>
      </c>
      <c r="AE366" s="47" t="s">
        <v>3540</v>
      </c>
      <c r="AF366" s="50" t="s">
        <v>3541</v>
      </c>
      <c r="AG366" s="47" t="s">
        <v>3542</v>
      </c>
      <c r="AH366" s="47" t="s">
        <v>3543</v>
      </c>
      <c r="AI366" s="47" t="s">
        <v>3544</v>
      </c>
      <c r="AJ366" s="47" t="s">
        <v>3545</v>
      </c>
      <c r="AK366" s="43"/>
      <c r="AL366" s="36">
        <v>358</v>
      </c>
      <c r="AM366" s="37">
        <f t="shared" si="116"/>
        <v>0</v>
      </c>
      <c r="AN366" s="37">
        <f t="shared" si="117"/>
        <v>3266.0639999999999</v>
      </c>
      <c r="AO366" s="37">
        <f t="shared" si="118"/>
        <v>10328.051999999998</v>
      </c>
      <c r="AP366" s="37">
        <f t="shared" si="119"/>
        <v>4811.7240000000002</v>
      </c>
      <c r="AQ366" s="37">
        <f t="shared" si="120"/>
        <v>5075.0279999999993</v>
      </c>
      <c r="AR366" s="37">
        <f t="shared" si="121"/>
        <v>8297.5919999999987</v>
      </c>
      <c r="AS366" s="37">
        <f t="shared" si="122"/>
        <v>5703.7560000000003</v>
      </c>
      <c r="AT366" s="37">
        <f t="shared" si="123"/>
        <v>4186.7159999999994</v>
      </c>
      <c r="AU366" s="37">
        <f t="shared" si="124"/>
        <v>4609.6080000000002</v>
      </c>
      <c r="AV366" s="37">
        <f t="shared" si="125"/>
        <v>4746.2879999999996</v>
      </c>
      <c r="AW366" s="37">
        <f t="shared" si="126"/>
        <v>4756.9080000000004</v>
      </c>
    </row>
    <row r="367" spans="1:49">
      <c r="A367" s="22">
        <v>364</v>
      </c>
      <c r="B367" s="23">
        <v>3147.21</v>
      </c>
      <c r="C367" s="23">
        <v>6947.64</v>
      </c>
      <c r="D367" s="23">
        <v>4581.32</v>
      </c>
      <c r="E367" s="23">
        <v>4818</v>
      </c>
      <c r="F367" s="23">
        <v>3805.13</v>
      </c>
      <c r="G367" s="24"/>
      <c r="H367" s="23">
        <v>3797.64</v>
      </c>
      <c r="I367" s="23">
        <v>4202.3599999999997</v>
      </c>
      <c r="J367" s="23">
        <v>3971.2</v>
      </c>
      <c r="K367" s="23">
        <v>3589.79</v>
      </c>
      <c r="M367" s="25">
        <v>359</v>
      </c>
      <c r="N367" s="26">
        <f t="shared" si="106"/>
        <v>3725.2559999999999</v>
      </c>
      <c r="O367" s="26">
        <f t="shared" si="107"/>
        <v>8217.1679999999997</v>
      </c>
      <c r="P367" s="26">
        <f t="shared" si="108"/>
        <v>5417.2079999999996</v>
      </c>
      <c r="Q367" s="26">
        <f t="shared" si="109"/>
        <v>5704.4039999999995</v>
      </c>
      <c r="R367" s="26">
        <f t="shared" si="110"/>
        <v>4502.9039999999995</v>
      </c>
      <c r="S367" s="26">
        <f t="shared" si="111"/>
        <v>0</v>
      </c>
      <c r="T367" s="26">
        <f t="shared" si="112"/>
        <v>4495.38</v>
      </c>
      <c r="U367" s="26">
        <f t="shared" si="113"/>
        <v>4973.5559999999996</v>
      </c>
      <c r="V367" s="26">
        <f t="shared" si="114"/>
        <v>4699.8959999999997</v>
      </c>
      <c r="W367" s="26">
        <f t="shared" si="115"/>
        <v>4248.576</v>
      </c>
      <c r="X367" s="43"/>
      <c r="Y367" s="46">
        <v>359</v>
      </c>
      <c r="Z367" s="49"/>
      <c r="AA367" s="47" t="s">
        <v>3546</v>
      </c>
      <c r="AB367" s="47" t="s">
        <v>3547</v>
      </c>
      <c r="AC367" s="47" t="s">
        <v>3548</v>
      </c>
      <c r="AD367" s="50" t="s">
        <v>3549</v>
      </c>
      <c r="AE367" s="47" t="s">
        <v>3550</v>
      </c>
      <c r="AF367" s="50" t="s">
        <v>3551</v>
      </c>
      <c r="AG367" s="47" t="s">
        <v>3552</v>
      </c>
      <c r="AH367" s="47" t="s">
        <v>3553</v>
      </c>
      <c r="AI367" s="47" t="s">
        <v>3554</v>
      </c>
      <c r="AJ367" s="47" t="s">
        <v>3555</v>
      </c>
      <c r="AK367" s="43"/>
      <c r="AL367" s="36">
        <v>359</v>
      </c>
      <c r="AM367" s="37">
        <f t="shared" si="116"/>
        <v>0</v>
      </c>
      <c r="AN367" s="37">
        <f t="shared" si="117"/>
        <v>3275.0399999999995</v>
      </c>
      <c r="AO367" s="37">
        <f t="shared" si="118"/>
        <v>10358.040000000001</v>
      </c>
      <c r="AP367" s="37">
        <f t="shared" si="119"/>
        <v>4824.9719999999998</v>
      </c>
      <c r="AQ367" s="37">
        <f t="shared" si="120"/>
        <v>5088.3</v>
      </c>
      <c r="AR367" s="37">
        <f t="shared" si="121"/>
        <v>8321.9159999999993</v>
      </c>
      <c r="AS367" s="37">
        <f t="shared" si="122"/>
        <v>5719.1879999999992</v>
      </c>
      <c r="AT367" s="37">
        <f t="shared" si="123"/>
        <v>4198.4159999999993</v>
      </c>
      <c r="AU367" s="37">
        <f t="shared" si="124"/>
        <v>4622.4840000000004</v>
      </c>
      <c r="AV367" s="37">
        <f t="shared" si="125"/>
        <v>4759.5600000000004</v>
      </c>
      <c r="AW367" s="37">
        <f t="shared" si="126"/>
        <v>4770.192</v>
      </c>
    </row>
    <row r="368" spans="1:49">
      <c r="A368" s="22">
        <v>365</v>
      </c>
      <c r="B368" s="23">
        <v>3155.78</v>
      </c>
      <c r="C368" s="23">
        <v>6967.64</v>
      </c>
      <c r="D368" s="23">
        <v>4589.3100000000004</v>
      </c>
      <c r="E368" s="23">
        <v>4830.87</v>
      </c>
      <c r="F368" s="23">
        <v>3815.67</v>
      </c>
      <c r="G368" s="24"/>
      <c r="H368" s="23">
        <v>3807.93</v>
      </c>
      <c r="I368" s="23">
        <v>4213.8999999999996</v>
      </c>
      <c r="J368" s="23">
        <v>3982.12</v>
      </c>
      <c r="K368" s="23">
        <v>3599.66</v>
      </c>
      <c r="M368" s="25">
        <v>360</v>
      </c>
      <c r="N368" s="26">
        <f t="shared" si="106"/>
        <v>3735.5279999999998</v>
      </c>
      <c r="O368" s="26">
        <f t="shared" si="107"/>
        <v>8241.1679999999997</v>
      </c>
      <c r="P368" s="26">
        <f t="shared" si="108"/>
        <v>5437.6080000000002</v>
      </c>
      <c r="Q368" s="26">
        <f t="shared" si="109"/>
        <v>5719.8359999999993</v>
      </c>
      <c r="R368" s="26">
        <f t="shared" si="110"/>
        <v>4515.5519999999997</v>
      </c>
      <c r="S368" s="26">
        <f t="shared" si="111"/>
        <v>0</v>
      </c>
      <c r="T368" s="26">
        <f t="shared" si="112"/>
        <v>4507.74</v>
      </c>
      <c r="U368" s="26">
        <f t="shared" si="113"/>
        <v>4987.4160000000002</v>
      </c>
      <c r="V368" s="26">
        <f t="shared" si="114"/>
        <v>4713</v>
      </c>
      <c r="W368" s="26">
        <f t="shared" si="115"/>
        <v>4260.4080000000004</v>
      </c>
      <c r="X368" s="43"/>
      <c r="Y368" s="46">
        <v>360</v>
      </c>
      <c r="Z368" s="49"/>
      <c r="AA368" s="47" t="s">
        <v>3556</v>
      </c>
      <c r="AB368" s="47" t="s">
        <v>3557</v>
      </c>
      <c r="AC368" s="47" t="s">
        <v>3558</v>
      </c>
      <c r="AD368" s="50" t="s">
        <v>3559</v>
      </c>
      <c r="AE368" s="47" t="s">
        <v>3560</v>
      </c>
      <c r="AF368" s="50" t="s">
        <v>3561</v>
      </c>
      <c r="AG368" s="47" t="s">
        <v>3562</v>
      </c>
      <c r="AH368" s="47" t="s">
        <v>3563</v>
      </c>
      <c r="AI368" s="47" t="s">
        <v>3564</v>
      </c>
      <c r="AJ368" s="47" t="s">
        <v>3565</v>
      </c>
      <c r="AK368" s="43"/>
      <c r="AL368" s="36">
        <v>360</v>
      </c>
      <c r="AM368" s="37">
        <f t="shared" si="116"/>
        <v>0</v>
      </c>
      <c r="AN368" s="37">
        <f t="shared" si="117"/>
        <v>3284.0039999999999</v>
      </c>
      <c r="AO368" s="37">
        <f t="shared" si="118"/>
        <v>10388.028</v>
      </c>
      <c r="AP368" s="37">
        <f t="shared" si="119"/>
        <v>4838.2199999999993</v>
      </c>
      <c r="AQ368" s="37">
        <f t="shared" si="120"/>
        <v>5101.5720000000001</v>
      </c>
      <c r="AR368" s="37">
        <f t="shared" si="121"/>
        <v>8346.2279999999992</v>
      </c>
      <c r="AS368" s="37">
        <f t="shared" si="122"/>
        <v>5734.62</v>
      </c>
      <c r="AT368" s="37">
        <f t="shared" si="123"/>
        <v>4210.1040000000003</v>
      </c>
      <c r="AU368" s="37">
        <f t="shared" si="124"/>
        <v>4635.3599999999997</v>
      </c>
      <c r="AV368" s="37">
        <f t="shared" si="125"/>
        <v>4772.8320000000003</v>
      </c>
      <c r="AW368" s="37">
        <f t="shared" si="126"/>
        <v>4783.4759999999997</v>
      </c>
    </row>
    <row r="369" spans="1:49">
      <c r="A369" s="22">
        <v>366</v>
      </c>
      <c r="B369" s="23">
        <v>3164.34</v>
      </c>
      <c r="C369" s="23">
        <v>6987.64</v>
      </c>
      <c r="D369" s="23">
        <v>4606.3100000000004</v>
      </c>
      <c r="E369" s="23">
        <v>4843.7299999999996</v>
      </c>
      <c r="F369" s="23">
        <v>3826.21</v>
      </c>
      <c r="G369" s="24"/>
      <c r="H369" s="23">
        <v>3818.23</v>
      </c>
      <c r="I369" s="23">
        <v>4225.45</v>
      </c>
      <c r="J369" s="23">
        <v>3993.05</v>
      </c>
      <c r="K369" s="23">
        <v>3609.52</v>
      </c>
      <c r="M369" s="25">
        <v>361</v>
      </c>
      <c r="N369" s="26">
        <f t="shared" si="106"/>
        <v>3745.8119999999999</v>
      </c>
      <c r="O369" s="26">
        <f t="shared" si="107"/>
        <v>8265.1679999999997</v>
      </c>
      <c r="P369" s="26">
        <f t="shared" si="108"/>
        <v>5447.1959999999999</v>
      </c>
      <c r="Q369" s="26">
        <f t="shared" si="109"/>
        <v>5735.28</v>
      </c>
      <c r="R369" s="26">
        <f t="shared" si="110"/>
        <v>4528.2</v>
      </c>
      <c r="S369" s="26">
        <f t="shared" si="111"/>
        <v>0</v>
      </c>
      <c r="T369" s="26">
        <f t="shared" si="112"/>
        <v>4520.0999999999995</v>
      </c>
      <c r="U369" s="26">
        <f t="shared" si="113"/>
        <v>5001.2640000000001</v>
      </c>
      <c r="V369" s="26">
        <f t="shared" si="114"/>
        <v>4726.1040000000003</v>
      </c>
      <c r="W369" s="26">
        <f t="shared" si="115"/>
        <v>4272.24</v>
      </c>
      <c r="X369" s="43"/>
      <c r="Y369" s="46">
        <v>361</v>
      </c>
      <c r="Z369" s="49"/>
      <c r="AA369" s="47" t="s">
        <v>3566</v>
      </c>
      <c r="AB369" s="47" t="s">
        <v>3567</v>
      </c>
      <c r="AC369" s="47" t="s">
        <v>3568</v>
      </c>
      <c r="AD369" s="50" t="s">
        <v>3569</v>
      </c>
      <c r="AE369" s="47" t="s">
        <v>3570</v>
      </c>
      <c r="AF369" s="50" t="s">
        <v>3571</v>
      </c>
      <c r="AG369" s="47" t="s">
        <v>3572</v>
      </c>
      <c r="AH369" s="47" t="s">
        <v>3573</v>
      </c>
      <c r="AI369" s="47" t="s">
        <v>3574</v>
      </c>
      <c r="AJ369" s="47" t="s">
        <v>3575</v>
      </c>
      <c r="AK369" s="43"/>
      <c r="AL369" s="36">
        <v>361</v>
      </c>
      <c r="AM369" s="37">
        <f t="shared" si="116"/>
        <v>0</v>
      </c>
      <c r="AN369" s="37">
        <f t="shared" si="117"/>
        <v>3292.98</v>
      </c>
      <c r="AO369" s="37">
        <f t="shared" si="118"/>
        <v>10418.016</v>
      </c>
      <c r="AP369" s="37">
        <f t="shared" si="119"/>
        <v>4851.4799999999996</v>
      </c>
      <c r="AQ369" s="37">
        <f t="shared" si="120"/>
        <v>5114.8440000000001</v>
      </c>
      <c r="AR369" s="37">
        <f t="shared" si="121"/>
        <v>8370.5519999999997</v>
      </c>
      <c r="AS369" s="37">
        <f t="shared" si="122"/>
        <v>5750.0640000000003</v>
      </c>
      <c r="AT369" s="37">
        <f t="shared" si="123"/>
        <v>4221.8040000000001</v>
      </c>
      <c r="AU369" s="37">
        <f t="shared" si="124"/>
        <v>4648.2359999999999</v>
      </c>
      <c r="AV369" s="37">
        <f t="shared" si="125"/>
        <v>4786.116</v>
      </c>
      <c r="AW369" s="37">
        <f t="shared" si="126"/>
        <v>4796.7719999999999</v>
      </c>
    </row>
    <row r="370" spans="1:49">
      <c r="A370" s="22">
        <v>367</v>
      </c>
      <c r="B370" s="23">
        <v>3172.91</v>
      </c>
      <c r="C370" s="23">
        <v>7007.64</v>
      </c>
      <c r="D370" s="23">
        <v>4614.3</v>
      </c>
      <c r="E370" s="23">
        <v>4856.6000000000004</v>
      </c>
      <c r="F370" s="23">
        <v>3836.75</v>
      </c>
      <c r="G370" s="24"/>
      <c r="H370" s="23">
        <v>3828.52</v>
      </c>
      <c r="I370" s="23">
        <v>4236.99</v>
      </c>
      <c r="J370" s="23">
        <v>4003.97</v>
      </c>
      <c r="K370" s="23">
        <v>3619.38</v>
      </c>
      <c r="M370" s="25">
        <v>362</v>
      </c>
      <c r="N370" s="26">
        <f t="shared" si="106"/>
        <v>3756.0959999999995</v>
      </c>
      <c r="O370" s="26">
        <f t="shared" si="107"/>
        <v>8289.1679999999997</v>
      </c>
      <c r="P370" s="26">
        <f t="shared" si="108"/>
        <v>5467.5959999999995</v>
      </c>
      <c r="Q370" s="26">
        <f t="shared" si="109"/>
        <v>5750.7240000000002</v>
      </c>
      <c r="R370" s="26">
        <f t="shared" si="110"/>
        <v>4540.848</v>
      </c>
      <c r="S370" s="26">
        <f t="shared" si="111"/>
        <v>0</v>
      </c>
      <c r="T370" s="26">
        <f t="shared" si="112"/>
        <v>4532.4479999999994</v>
      </c>
      <c r="U370" s="26">
        <f t="shared" si="113"/>
        <v>5015.1240000000007</v>
      </c>
      <c r="V370" s="26">
        <f t="shared" si="114"/>
        <v>4739.2199999999993</v>
      </c>
      <c r="W370" s="26">
        <f t="shared" si="115"/>
        <v>4284.0839999999998</v>
      </c>
      <c r="X370" s="43"/>
      <c r="Y370" s="46">
        <v>362</v>
      </c>
      <c r="Z370" s="49"/>
      <c r="AA370" s="47" t="s">
        <v>3576</v>
      </c>
      <c r="AB370" s="47" t="s">
        <v>3577</v>
      </c>
      <c r="AC370" s="47" t="s">
        <v>3578</v>
      </c>
      <c r="AD370" s="50" t="s">
        <v>3579</v>
      </c>
      <c r="AE370" s="47" t="s">
        <v>3580</v>
      </c>
      <c r="AF370" s="50" t="s">
        <v>3581</v>
      </c>
      <c r="AG370" s="47" t="s">
        <v>3582</v>
      </c>
      <c r="AH370" s="47" t="s">
        <v>3583</v>
      </c>
      <c r="AI370" s="47" t="s">
        <v>3584</v>
      </c>
      <c r="AJ370" s="47" t="s">
        <v>3585</v>
      </c>
      <c r="AK370" s="43"/>
      <c r="AL370" s="36">
        <v>362</v>
      </c>
      <c r="AM370" s="37">
        <f t="shared" si="116"/>
        <v>0</v>
      </c>
      <c r="AN370" s="37">
        <f t="shared" si="117"/>
        <v>3301.944</v>
      </c>
      <c r="AO370" s="37">
        <f t="shared" si="118"/>
        <v>10448.003999999999</v>
      </c>
      <c r="AP370" s="37">
        <f t="shared" si="119"/>
        <v>4864.7280000000001</v>
      </c>
      <c r="AQ370" s="37">
        <f t="shared" si="120"/>
        <v>5128.116</v>
      </c>
      <c r="AR370" s="37">
        <f t="shared" si="121"/>
        <v>8394.8639999999996</v>
      </c>
      <c r="AS370" s="37">
        <f t="shared" si="122"/>
        <v>5765.4960000000001</v>
      </c>
      <c r="AT370" s="37">
        <f t="shared" si="123"/>
        <v>4233.4919999999993</v>
      </c>
      <c r="AU370" s="37">
        <f t="shared" si="124"/>
        <v>4661.1120000000001</v>
      </c>
      <c r="AV370" s="37">
        <f t="shared" si="125"/>
        <v>4799.3879999999999</v>
      </c>
      <c r="AW370" s="37">
        <f t="shared" si="126"/>
        <v>4810.0559999999996</v>
      </c>
    </row>
    <row r="371" spans="1:49">
      <c r="A371" s="22">
        <v>368</v>
      </c>
      <c r="B371" s="23">
        <v>3181.48</v>
      </c>
      <c r="C371" s="23">
        <v>7027.64</v>
      </c>
      <c r="D371" s="23">
        <v>4631.3</v>
      </c>
      <c r="E371" s="23">
        <v>4869.47</v>
      </c>
      <c r="F371" s="23">
        <v>3847.3</v>
      </c>
      <c r="G371" s="24"/>
      <c r="H371" s="23">
        <v>3838.82</v>
      </c>
      <c r="I371" s="23">
        <v>4248.54</v>
      </c>
      <c r="J371" s="23">
        <v>4014.89</v>
      </c>
      <c r="K371" s="23">
        <v>3629.24</v>
      </c>
      <c r="M371" s="25">
        <v>363</v>
      </c>
      <c r="N371" s="26">
        <f t="shared" si="106"/>
        <v>3766.3679999999995</v>
      </c>
      <c r="O371" s="26">
        <f t="shared" si="107"/>
        <v>8313.1679999999997</v>
      </c>
      <c r="P371" s="26">
        <f t="shared" si="108"/>
        <v>5477.1839999999993</v>
      </c>
      <c r="Q371" s="26">
        <f t="shared" si="109"/>
        <v>5766.1559999999999</v>
      </c>
      <c r="R371" s="26">
        <f t="shared" si="110"/>
        <v>4553.5079999999998</v>
      </c>
      <c r="S371" s="26">
        <f t="shared" si="111"/>
        <v>0</v>
      </c>
      <c r="T371" s="26">
        <f t="shared" si="112"/>
        <v>4544.808</v>
      </c>
      <c r="U371" s="26">
        <f t="shared" si="113"/>
        <v>5028.9720000000007</v>
      </c>
      <c r="V371" s="26">
        <f t="shared" si="114"/>
        <v>4752.3239999999996</v>
      </c>
      <c r="W371" s="26">
        <f t="shared" si="115"/>
        <v>4295.9159999999993</v>
      </c>
      <c r="X371" s="43"/>
      <c r="Y371" s="46">
        <v>363</v>
      </c>
      <c r="Z371" s="49"/>
      <c r="AA371" s="47" t="s">
        <v>3586</v>
      </c>
      <c r="AB371" s="47" t="s">
        <v>3587</v>
      </c>
      <c r="AC371" s="47" t="s">
        <v>3588</v>
      </c>
      <c r="AD371" s="50" t="s">
        <v>3589</v>
      </c>
      <c r="AE371" s="47" t="s">
        <v>3590</v>
      </c>
      <c r="AF371" s="50" t="s">
        <v>3591</v>
      </c>
      <c r="AG371" s="47" t="s">
        <v>3592</v>
      </c>
      <c r="AH371" s="47" t="s">
        <v>3593</v>
      </c>
      <c r="AI371" s="47" t="s">
        <v>3594</v>
      </c>
      <c r="AJ371" s="47" t="s">
        <v>3595</v>
      </c>
      <c r="AK371" s="43"/>
      <c r="AL371" s="36">
        <v>363</v>
      </c>
      <c r="AM371" s="37">
        <f t="shared" si="116"/>
        <v>0</v>
      </c>
      <c r="AN371" s="37">
        <f t="shared" si="117"/>
        <v>3310.9199999999996</v>
      </c>
      <c r="AO371" s="37">
        <f t="shared" si="118"/>
        <v>10477.992</v>
      </c>
      <c r="AP371" s="37">
        <f t="shared" si="119"/>
        <v>4877.9759999999997</v>
      </c>
      <c r="AQ371" s="37">
        <f t="shared" si="120"/>
        <v>5141.3999999999996</v>
      </c>
      <c r="AR371" s="37">
        <f t="shared" si="121"/>
        <v>8419.1880000000001</v>
      </c>
      <c r="AS371" s="37">
        <f t="shared" si="122"/>
        <v>5780.94</v>
      </c>
      <c r="AT371" s="37">
        <f t="shared" si="123"/>
        <v>4245.192</v>
      </c>
      <c r="AU371" s="37">
        <f t="shared" si="124"/>
        <v>4673.9879999999994</v>
      </c>
      <c r="AV371" s="37">
        <f t="shared" si="125"/>
        <v>4812.66</v>
      </c>
      <c r="AW371" s="37">
        <f t="shared" si="126"/>
        <v>4823.3399999999992</v>
      </c>
    </row>
    <row r="372" spans="1:49">
      <c r="A372" s="22">
        <v>369</v>
      </c>
      <c r="B372" s="23">
        <v>3190.04</v>
      </c>
      <c r="C372" s="23">
        <v>7047.64</v>
      </c>
      <c r="D372" s="23">
        <v>4639.29</v>
      </c>
      <c r="E372" s="23">
        <v>4882.33</v>
      </c>
      <c r="F372" s="23">
        <v>3857.84</v>
      </c>
      <c r="G372" s="24"/>
      <c r="H372" s="23">
        <v>3849.12</v>
      </c>
      <c r="I372" s="23">
        <v>4260.08</v>
      </c>
      <c r="J372" s="23">
        <v>4025.82</v>
      </c>
      <c r="K372" s="23">
        <v>3639.11</v>
      </c>
      <c r="M372" s="25">
        <v>364</v>
      </c>
      <c r="N372" s="26">
        <f t="shared" si="106"/>
        <v>3776.652</v>
      </c>
      <c r="O372" s="26">
        <f t="shared" si="107"/>
        <v>8337.1679999999997</v>
      </c>
      <c r="P372" s="26">
        <f t="shared" si="108"/>
        <v>5497.5839999999998</v>
      </c>
      <c r="Q372" s="26">
        <f t="shared" si="109"/>
        <v>5781.5999999999995</v>
      </c>
      <c r="R372" s="26">
        <f t="shared" si="110"/>
        <v>4566.1559999999999</v>
      </c>
      <c r="S372" s="26">
        <f t="shared" si="111"/>
        <v>0</v>
      </c>
      <c r="T372" s="26">
        <f t="shared" si="112"/>
        <v>4557.1679999999997</v>
      </c>
      <c r="U372" s="26">
        <f t="shared" si="113"/>
        <v>5042.8319999999994</v>
      </c>
      <c r="V372" s="26">
        <f t="shared" si="114"/>
        <v>4765.4399999999996</v>
      </c>
      <c r="W372" s="26">
        <f t="shared" si="115"/>
        <v>4307.7479999999996</v>
      </c>
      <c r="X372" s="43"/>
      <c r="Y372" s="46">
        <v>364</v>
      </c>
      <c r="Z372" s="49"/>
      <c r="AA372" s="47" t="s">
        <v>3596</v>
      </c>
      <c r="AB372" s="47" t="s">
        <v>3597</v>
      </c>
      <c r="AC372" s="47" t="s">
        <v>3598</v>
      </c>
      <c r="AD372" s="50" t="s">
        <v>3599</v>
      </c>
      <c r="AE372" s="47" t="s">
        <v>3600</v>
      </c>
      <c r="AF372" s="50" t="s">
        <v>3601</v>
      </c>
      <c r="AG372" s="47" t="s">
        <v>3602</v>
      </c>
      <c r="AH372" s="47" t="s">
        <v>3603</v>
      </c>
      <c r="AI372" s="47" t="s">
        <v>3604</v>
      </c>
      <c r="AJ372" s="47" t="s">
        <v>3605</v>
      </c>
      <c r="AK372" s="43"/>
      <c r="AL372" s="36">
        <v>364</v>
      </c>
      <c r="AM372" s="37">
        <f t="shared" si="116"/>
        <v>0</v>
      </c>
      <c r="AN372" s="37">
        <f t="shared" si="117"/>
        <v>3319.884</v>
      </c>
      <c r="AO372" s="37">
        <f t="shared" si="118"/>
        <v>10507.98</v>
      </c>
      <c r="AP372" s="37">
        <f t="shared" si="119"/>
        <v>4891.2359999999999</v>
      </c>
      <c r="AQ372" s="37">
        <f t="shared" si="120"/>
        <v>5154.6720000000005</v>
      </c>
      <c r="AR372" s="37">
        <f t="shared" si="121"/>
        <v>8443.5120000000006</v>
      </c>
      <c r="AS372" s="37">
        <f t="shared" si="122"/>
        <v>5796.3720000000003</v>
      </c>
      <c r="AT372" s="37">
        <f t="shared" si="123"/>
        <v>4256.8919999999998</v>
      </c>
      <c r="AU372" s="37">
        <f t="shared" si="124"/>
        <v>4686.8639999999996</v>
      </c>
      <c r="AV372" s="37">
        <f t="shared" si="125"/>
        <v>4825.9319999999998</v>
      </c>
      <c r="AW372" s="37">
        <f t="shared" si="126"/>
        <v>4836.6239999999998</v>
      </c>
    </row>
    <row r="373" spans="1:49">
      <c r="A373" s="22">
        <v>370</v>
      </c>
      <c r="B373" s="23">
        <v>3198.61</v>
      </c>
      <c r="C373" s="23">
        <v>7067.64</v>
      </c>
      <c r="D373" s="23">
        <v>4656.29</v>
      </c>
      <c r="E373" s="23">
        <v>4895.2</v>
      </c>
      <c r="F373" s="23">
        <v>3868.38</v>
      </c>
      <c r="G373" s="24"/>
      <c r="H373" s="23">
        <v>3859.41</v>
      </c>
      <c r="I373" s="23">
        <v>4271.63</v>
      </c>
      <c r="J373" s="23">
        <v>4036.74</v>
      </c>
      <c r="K373" s="23">
        <v>3648.96</v>
      </c>
      <c r="M373" s="25">
        <v>365</v>
      </c>
      <c r="N373" s="26">
        <f t="shared" si="106"/>
        <v>3786.9360000000001</v>
      </c>
      <c r="O373" s="26">
        <f t="shared" si="107"/>
        <v>8361.1679999999997</v>
      </c>
      <c r="P373" s="26">
        <f t="shared" si="108"/>
        <v>5507.1720000000005</v>
      </c>
      <c r="Q373" s="26">
        <f t="shared" si="109"/>
        <v>5797.0439999999999</v>
      </c>
      <c r="R373" s="26">
        <f t="shared" si="110"/>
        <v>4578.8040000000001</v>
      </c>
      <c r="S373" s="26">
        <f t="shared" si="111"/>
        <v>0</v>
      </c>
      <c r="T373" s="26">
        <f t="shared" si="112"/>
        <v>4569.5159999999996</v>
      </c>
      <c r="U373" s="26">
        <f t="shared" si="113"/>
        <v>5056.6799999999994</v>
      </c>
      <c r="V373" s="26">
        <f t="shared" si="114"/>
        <v>4778.5439999999999</v>
      </c>
      <c r="W373" s="26">
        <f t="shared" si="115"/>
        <v>4319.5919999999996</v>
      </c>
      <c r="X373" s="43"/>
      <c r="Y373" s="46">
        <v>365</v>
      </c>
      <c r="Z373" s="49"/>
      <c r="AA373" s="47" t="s">
        <v>3606</v>
      </c>
      <c r="AB373" s="47" t="s">
        <v>3607</v>
      </c>
      <c r="AC373" s="47" t="s">
        <v>3608</v>
      </c>
      <c r="AD373" s="50" t="s">
        <v>3609</v>
      </c>
      <c r="AE373" s="47" t="s">
        <v>3610</v>
      </c>
      <c r="AF373" s="50" t="s">
        <v>3611</v>
      </c>
      <c r="AG373" s="47" t="s">
        <v>3612</v>
      </c>
      <c r="AH373" s="47" t="s">
        <v>3613</v>
      </c>
      <c r="AI373" s="47" t="s">
        <v>3614</v>
      </c>
      <c r="AJ373" s="47" t="s">
        <v>3615</v>
      </c>
      <c r="AK373" s="43"/>
      <c r="AL373" s="36">
        <v>365</v>
      </c>
      <c r="AM373" s="37">
        <f t="shared" si="116"/>
        <v>0</v>
      </c>
      <c r="AN373" s="37">
        <f t="shared" si="117"/>
        <v>3328.86</v>
      </c>
      <c r="AO373" s="37">
        <f t="shared" si="118"/>
        <v>10537.967999999999</v>
      </c>
      <c r="AP373" s="37">
        <f t="shared" si="119"/>
        <v>4904.4840000000004</v>
      </c>
      <c r="AQ373" s="37">
        <f t="shared" si="120"/>
        <v>5167.9439999999995</v>
      </c>
      <c r="AR373" s="37">
        <f t="shared" si="121"/>
        <v>8467.8240000000005</v>
      </c>
      <c r="AS373" s="37">
        <f t="shared" si="122"/>
        <v>5811.8159999999998</v>
      </c>
      <c r="AT373" s="37">
        <f t="shared" si="123"/>
        <v>4268.58</v>
      </c>
      <c r="AU373" s="37">
        <f t="shared" si="124"/>
        <v>4699.74</v>
      </c>
      <c r="AV373" s="37">
        <f t="shared" si="125"/>
        <v>4839.2159999999994</v>
      </c>
      <c r="AW373" s="37">
        <f t="shared" si="126"/>
        <v>4849.92</v>
      </c>
    </row>
    <row r="374" spans="1:49">
      <c r="A374" s="22">
        <v>371</v>
      </c>
      <c r="B374" s="23">
        <v>3207.18</v>
      </c>
      <c r="C374" s="23">
        <v>7087.64</v>
      </c>
      <c r="D374" s="23">
        <v>4664.28</v>
      </c>
      <c r="E374" s="23">
        <v>4908.07</v>
      </c>
      <c r="F374" s="23">
        <v>3878.92</v>
      </c>
      <c r="G374" s="24"/>
      <c r="H374" s="23">
        <v>3869.71</v>
      </c>
      <c r="I374" s="23">
        <v>4283.17</v>
      </c>
      <c r="J374" s="23">
        <v>4047.67</v>
      </c>
      <c r="K374" s="23">
        <v>3658.82</v>
      </c>
      <c r="M374" s="25">
        <v>366</v>
      </c>
      <c r="N374" s="26">
        <f t="shared" si="106"/>
        <v>3797.2080000000001</v>
      </c>
      <c r="O374" s="26">
        <f t="shared" si="107"/>
        <v>8385.1679999999997</v>
      </c>
      <c r="P374" s="26">
        <f t="shared" si="108"/>
        <v>5527.5720000000001</v>
      </c>
      <c r="Q374" s="26">
        <f t="shared" si="109"/>
        <v>5812.4759999999997</v>
      </c>
      <c r="R374" s="26">
        <f t="shared" si="110"/>
        <v>4591.4520000000002</v>
      </c>
      <c r="S374" s="26">
        <f t="shared" si="111"/>
        <v>0</v>
      </c>
      <c r="T374" s="26">
        <f t="shared" si="112"/>
        <v>4581.8760000000002</v>
      </c>
      <c r="U374" s="26">
        <f t="shared" si="113"/>
        <v>5070.54</v>
      </c>
      <c r="V374" s="26">
        <f t="shared" si="114"/>
        <v>4791.66</v>
      </c>
      <c r="W374" s="26">
        <f t="shared" si="115"/>
        <v>4331.424</v>
      </c>
      <c r="X374" s="43"/>
      <c r="Y374" s="46">
        <v>366</v>
      </c>
      <c r="Z374" s="49"/>
      <c r="AA374" s="47" t="s">
        <v>3616</v>
      </c>
      <c r="AB374" s="47" t="s">
        <v>3617</v>
      </c>
      <c r="AC374" s="47" t="s">
        <v>3618</v>
      </c>
      <c r="AD374" s="50" t="s">
        <v>3619</v>
      </c>
      <c r="AE374" s="47" t="s">
        <v>3620</v>
      </c>
      <c r="AF374" s="50" t="s">
        <v>3621</v>
      </c>
      <c r="AG374" s="47" t="s">
        <v>3622</v>
      </c>
      <c r="AH374" s="47" t="s">
        <v>3623</v>
      </c>
      <c r="AI374" s="47" t="s">
        <v>3624</v>
      </c>
      <c r="AJ374" s="47" t="s">
        <v>3625</v>
      </c>
      <c r="AK374" s="43"/>
      <c r="AL374" s="36">
        <v>366</v>
      </c>
      <c r="AM374" s="37">
        <f t="shared" si="116"/>
        <v>0</v>
      </c>
      <c r="AN374" s="37">
        <f t="shared" si="117"/>
        <v>3337.8240000000001</v>
      </c>
      <c r="AO374" s="37">
        <f t="shared" si="118"/>
        <v>10567.955999999998</v>
      </c>
      <c r="AP374" s="37">
        <f t="shared" si="119"/>
        <v>4917.7319999999991</v>
      </c>
      <c r="AQ374" s="37">
        <f t="shared" si="120"/>
        <v>5181.2160000000003</v>
      </c>
      <c r="AR374" s="37">
        <f t="shared" si="121"/>
        <v>8492.1479999999992</v>
      </c>
      <c r="AS374" s="37">
        <f t="shared" si="122"/>
        <v>5827.2479999999996</v>
      </c>
      <c r="AT374" s="37">
        <f t="shared" si="123"/>
        <v>4280.28</v>
      </c>
      <c r="AU374" s="37">
        <f t="shared" si="124"/>
        <v>4712.616</v>
      </c>
      <c r="AV374" s="37">
        <f t="shared" si="125"/>
        <v>4852.4879999999994</v>
      </c>
      <c r="AW374" s="37">
        <f t="shared" si="126"/>
        <v>4863.2039999999997</v>
      </c>
    </row>
    <row r="375" spans="1:49">
      <c r="A375" s="22">
        <v>372</v>
      </c>
      <c r="B375" s="23">
        <v>3215.74</v>
      </c>
      <c r="C375" s="23">
        <v>7107.63</v>
      </c>
      <c r="D375" s="23">
        <v>4681.28</v>
      </c>
      <c r="E375" s="23">
        <v>4920.93</v>
      </c>
      <c r="F375" s="23">
        <v>3889.46</v>
      </c>
      <c r="G375" s="24"/>
      <c r="H375" s="23">
        <v>3880.01</v>
      </c>
      <c r="I375" s="23">
        <v>4294.72</v>
      </c>
      <c r="J375" s="23">
        <v>4058.59</v>
      </c>
      <c r="K375" s="23">
        <v>3668.69</v>
      </c>
      <c r="M375" s="25">
        <v>367</v>
      </c>
      <c r="N375" s="26">
        <f t="shared" si="106"/>
        <v>3807.4919999999997</v>
      </c>
      <c r="O375" s="26">
        <f t="shared" si="107"/>
        <v>8409.1679999999997</v>
      </c>
      <c r="P375" s="26">
        <f t="shared" si="108"/>
        <v>5537.16</v>
      </c>
      <c r="Q375" s="26">
        <f t="shared" si="109"/>
        <v>5827.92</v>
      </c>
      <c r="R375" s="26">
        <f t="shared" si="110"/>
        <v>4604.0999999999995</v>
      </c>
      <c r="S375" s="26">
        <f t="shared" si="111"/>
        <v>0</v>
      </c>
      <c r="T375" s="26">
        <f t="shared" si="112"/>
        <v>4594.2240000000002</v>
      </c>
      <c r="U375" s="26">
        <f t="shared" si="113"/>
        <v>5084.3879999999999</v>
      </c>
      <c r="V375" s="26">
        <f t="shared" si="114"/>
        <v>4804.7639999999992</v>
      </c>
      <c r="W375" s="26">
        <f t="shared" si="115"/>
        <v>4343.2560000000003</v>
      </c>
      <c r="X375" s="43"/>
      <c r="Y375" s="46">
        <v>367</v>
      </c>
      <c r="Z375" s="49"/>
      <c r="AA375" s="47" t="s">
        <v>3626</v>
      </c>
      <c r="AB375" s="47" t="s">
        <v>3627</v>
      </c>
      <c r="AC375" s="47" t="s">
        <v>3628</v>
      </c>
      <c r="AD375" s="50" t="s">
        <v>3629</v>
      </c>
      <c r="AE375" s="47" t="s">
        <v>3630</v>
      </c>
      <c r="AF375" s="50" t="s">
        <v>3631</v>
      </c>
      <c r="AG375" s="47" t="s">
        <v>3632</v>
      </c>
      <c r="AH375" s="47" t="s">
        <v>3633</v>
      </c>
      <c r="AI375" s="47" t="s">
        <v>3634</v>
      </c>
      <c r="AJ375" s="47" t="s">
        <v>3635</v>
      </c>
      <c r="AK375" s="43"/>
      <c r="AL375" s="36">
        <v>367</v>
      </c>
      <c r="AM375" s="37">
        <f t="shared" si="116"/>
        <v>0</v>
      </c>
      <c r="AN375" s="37">
        <f t="shared" si="117"/>
        <v>3346.7879999999996</v>
      </c>
      <c r="AO375" s="37">
        <f t="shared" si="118"/>
        <v>10597.944000000001</v>
      </c>
      <c r="AP375" s="37">
        <f t="shared" si="119"/>
        <v>4930.9919999999993</v>
      </c>
      <c r="AQ375" s="37">
        <f t="shared" si="120"/>
        <v>5194.4879999999994</v>
      </c>
      <c r="AR375" s="37">
        <f t="shared" si="121"/>
        <v>8516.4599999999991</v>
      </c>
      <c r="AS375" s="37">
        <f t="shared" si="122"/>
        <v>5842.692</v>
      </c>
      <c r="AT375" s="37">
        <f t="shared" si="123"/>
        <v>4291.9679999999998</v>
      </c>
      <c r="AU375" s="37">
        <f t="shared" si="124"/>
        <v>4725.4919999999993</v>
      </c>
      <c r="AV375" s="37">
        <f t="shared" si="125"/>
        <v>4865.76</v>
      </c>
      <c r="AW375" s="37">
        <f t="shared" si="126"/>
        <v>4876.4879999999994</v>
      </c>
    </row>
    <row r="376" spans="1:49">
      <c r="A376" s="22">
        <v>373</v>
      </c>
      <c r="B376" s="23">
        <v>3224.31</v>
      </c>
      <c r="C376" s="23">
        <v>7127.63</v>
      </c>
      <c r="D376" s="23">
        <v>4689.2700000000004</v>
      </c>
      <c r="E376" s="23">
        <v>4933.8</v>
      </c>
      <c r="F376" s="23">
        <v>3900.01</v>
      </c>
      <c r="G376" s="24"/>
      <c r="H376" s="23">
        <v>3890.3</v>
      </c>
      <c r="I376" s="23">
        <v>4306.26</v>
      </c>
      <c r="J376" s="23">
        <v>4069.52</v>
      </c>
      <c r="K376" s="23">
        <v>3678.55</v>
      </c>
      <c r="M376" s="25">
        <v>368</v>
      </c>
      <c r="N376" s="26">
        <f t="shared" si="106"/>
        <v>3817.7759999999998</v>
      </c>
      <c r="O376" s="26">
        <f t="shared" si="107"/>
        <v>8433.1679999999997</v>
      </c>
      <c r="P376" s="26">
        <f t="shared" si="108"/>
        <v>5557.56</v>
      </c>
      <c r="Q376" s="26">
        <f t="shared" si="109"/>
        <v>5843.3640000000005</v>
      </c>
      <c r="R376" s="26">
        <f t="shared" si="110"/>
        <v>4616.76</v>
      </c>
      <c r="S376" s="26">
        <f t="shared" si="111"/>
        <v>0</v>
      </c>
      <c r="T376" s="26">
        <f t="shared" si="112"/>
        <v>4606.5839999999998</v>
      </c>
      <c r="U376" s="26">
        <f t="shared" si="113"/>
        <v>5098.2479999999996</v>
      </c>
      <c r="V376" s="26">
        <f t="shared" si="114"/>
        <v>4817.8679999999995</v>
      </c>
      <c r="W376" s="26">
        <f t="shared" si="115"/>
        <v>4355.0879999999997</v>
      </c>
      <c r="X376" s="43"/>
      <c r="Y376" s="46">
        <v>368</v>
      </c>
      <c r="Z376" s="49"/>
      <c r="AA376" s="47" t="s">
        <v>3636</v>
      </c>
      <c r="AB376" s="47" t="s">
        <v>3637</v>
      </c>
      <c r="AC376" s="47" t="s">
        <v>3638</v>
      </c>
      <c r="AD376" s="50" t="s">
        <v>3639</v>
      </c>
      <c r="AE376" s="47" t="s">
        <v>3640</v>
      </c>
      <c r="AF376" s="50" t="s">
        <v>3641</v>
      </c>
      <c r="AG376" s="47" t="s">
        <v>3642</v>
      </c>
      <c r="AH376" s="47" t="s">
        <v>3643</v>
      </c>
      <c r="AI376" s="47" t="s">
        <v>3644</v>
      </c>
      <c r="AJ376" s="47" t="s">
        <v>3645</v>
      </c>
      <c r="AK376" s="43"/>
      <c r="AL376" s="36">
        <v>368</v>
      </c>
      <c r="AM376" s="37">
        <f t="shared" si="116"/>
        <v>0</v>
      </c>
      <c r="AN376" s="37">
        <f t="shared" si="117"/>
        <v>3355.7639999999997</v>
      </c>
      <c r="AO376" s="37">
        <f t="shared" si="118"/>
        <v>10627.932000000001</v>
      </c>
      <c r="AP376" s="37">
        <f t="shared" si="119"/>
        <v>4944.24</v>
      </c>
      <c r="AQ376" s="37">
        <f t="shared" si="120"/>
        <v>5207.7719999999999</v>
      </c>
      <c r="AR376" s="37">
        <f t="shared" si="121"/>
        <v>8540.7839999999997</v>
      </c>
      <c r="AS376" s="37">
        <f t="shared" si="122"/>
        <v>5858.1240000000007</v>
      </c>
      <c r="AT376" s="37">
        <f t="shared" si="123"/>
        <v>4303.6679999999997</v>
      </c>
      <c r="AU376" s="37">
        <f t="shared" si="124"/>
        <v>4738.3679999999995</v>
      </c>
      <c r="AV376" s="37">
        <f t="shared" si="125"/>
        <v>4879.0439999999999</v>
      </c>
      <c r="AW376" s="37">
        <f t="shared" si="126"/>
        <v>4889.7839999999997</v>
      </c>
    </row>
    <row r="377" spans="1:49">
      <c r="A377" s="22">
        <v>374</v>
      </c>
      <c r="B377" s="23">
        <v>3232.88</v>
      </c>
      <c r="C377" s="23">
        <v>7147.63</v>
      </c>
      <c r="D377" s="23">
        <v>4706.2700000000004</v>
      </c>
      <c r="E377" s="23">
        <v>4946.67</v>
      </c>
      <c r="F377" s="23">
        <v>3910.55</v>
      </c>
      <c r="G377" s="24"/>
      <c r="H377" s="23">
        <v>3900.6</v>
      </c>
      <c r="I377" s="23">
        <v>4317.8100000000004</v>
      </c>
      <c r="J377" s="23">
        <v>4080.44</v>
      </c>
      <c r="K377" s="23">
        <v>3688.41</v>
      </c>
      <c r="M377" s="25">
        <v>369</v>
      </c>
      <c r="N377" s="26">
        <f t="shared" si="106"/>
        <v>3828.0479999999998</v>
      </c>
      <c r="O377" s="26">
        <f t="shared" si="107"/>
        <v>8457.1679999999997</v>
      </c>
      <c r="P377" s="26">
        <f t="shared" si="108"/>
        <v>5567.1480000000001</v>
      </c>
      <c r="Q377" s="26">
        <f t="shared" si="109"/>
        <v>5858.7959999999994</v>
      </c>
      <c r="R377" s="26">
        <f t="shared" si="110"/>
        <v>4629.4080000000004</v>
      </c>
      <c r="S377" s="26">
        <f t="shared" si="111"/>
        <v>0</v>
      </c>
      <c r="T377" s="26">
        <f t="shared" si="112"/>
        <v>4618.9439999999995</v>
      </c>
      <c r="U377" s="26">
        <f t="shared" si="113"/>
        <v>5112.0959999999995</v>
      </c>
      <c r="V377" s="26">
        <f t="shared" si="114"/>
        <v>4830.9840000000004</v>
      </c>
      <c r="W377" s="26">
        <f t="shared" si="115"/>
        <v>4366.9319999999998</v>
      </c>
      <c r="X377" s="43"/>
      <c r="Y377" s="46">
        <v>369</v>
      </c>
      <c r="Z377" s="49"/>
      <c r="AA377" s="47" t="s">
        <v>3646</v>
      </c>
      <c r="AB377" s="47" t="s">
        <v>3647</v>
      </c>
      <c r="AC377" s="47" t="s">
        <v>3648</v>
      </c>
      <c r="AD377" s="50" t="s">
        <v>3649</v>
      </c>
      <c r="AE377" s="47" t="s">
        <v>3650</v>
      </c>
      <c r="AF377" s="50" t="s">
        <v>3651</v>
      </c>
      <c r="AG377" s="47" t="s">
        <v>3652</v>
      </c>
      <c r="AH377" s="47" t="s">
        <v>3653</v>
      </c>
      <c r="AI377" s="47" t="s">
        <v>3654</v>
      </c>
      <c r="AJ377" s="47" t="s">
        <v>3655</v>
      </c>
      <c r="AK377" s="43"/>
      <c r="AL377" s="36">
        <v>369</v>
      </c>
      <c r="AM377" s="37">
        <f t="shared" si="116"/>
        <v>0</v>
      </c>
      <c r="AN377" s="37">
        <f t="shared" si="117"/>
        <v>3364.7280000000001</v>
      </c>
      <c r="AO377" s="37">
        <f t="shared" si="118"/>
        <v>10657.92</v>
      </c>
      <c r="AP377" s="37">
        <f t="shared" si="119"/>
        <v>4957.5</v>
      </c>
      <c r="AQ377" s="37">
        <f t="shared" si="120"/>
        <v>5221.0439999999999</v>
      </c>
      <c r="AR377" s="37">
        <f t="shared" si="121"/>
        <v>8565.0959999999995</v>
      </c>
      <c r="AS377" s="37">
        <f t="shared" si="122"/>
        <v>5873.5680000000002</v>
      </c>
      <c r="AT377" s="37">
        <f t="shared" si="123"/>
        <v>4315.3559999999998</v>
      </c>
      <c r="AU377" s="37">
        <f t="shared" si="124"/>
        <v>4751.2439999999997</v>
      </c>
      <c r="AV377" s="37">
        <f t="shared" si="125"/>
        <v>4892.3159999999998</v>
      </c>
      <c r="AW377" s="37">
        <f t="shared" si="126"/>
        <v>4903.0679999999993</v>
      </c>
    </row>
    <row r="378" spans="1:49">
      <c r="A378" s="22">
        <v>375</v>
      </c>
      <c r="B378" s="23">
        <v>3241.44</v>
      </c>
      <c r="C378" s="23">
        <v>7167.63</v>
      </c>
      <c r="D378" s="23">
        <v>4714.26</v>
      </c>
      <c r="E378" s="23">
        <v>4959.53</v>
      </c>
      <c r="F378" s="23">
        <v>3921.09</v>
      </c>
      <c r="G378" s="24"/>
      <c r="H378" s="23">
        <v>3910.9</v>
      </c>
      <c r="I378" s="23">
        <v>4329.3500000000004</v>
      </c>
      <c r="J378" s="23">
        <v>4091.37</v>
      </c>
      <c r="K378" s="23">
        <v>3698.28</v>
      </c>
      <c r="M378" s="25">
        <v>370</v>
      </c>
      <c r="N378" s="26">
        <f t="shared" si="106"/>
        <v>3838.3319999999999</v>
      </c>
      <c r="O378" s="26">
        <f t="shared" si="107"/>
        <v>8481.1679999999997</v>
      </c>
      <c r="P378" s="26">
        <f t="shared" si="108"/>
        <v>5587.5479999999998</v>
      </c>
      <c r="Q378" s="26">
        <f t="shared" si="109"/>
        <v>5874.24</v>
      </c>
      <c r="R378" s="26">
        <f t="shared" si="110"/>
        <v>4642.0559999999996</v>
      </c>
      <c r="S378" s="26">
        <f t="shared" si="111"/>
        <v>0</v>
      </c>
      <c r="T378" s="26">
        <f t="shared" si="112"/>
        <v>4631.2919999999995</v>
      </c>
      <c r="U378" s="26">
        <f t="shared" si="113"/>
        <v>5125.9560000000001</v>
      </c>
      <c r="V378" s="26">
        <f t="shared" si="114"/>
        <v>4844.0879999999997</v>
      </c>
      <c r="W378" s="26">
        <f t="shared" si="115"/>
        <v>4378.7519999999995</v>
      </c>
      <c r="X378" s="43"/>
      <c r="Y378" s="46">
        <v>370</v>
      </c>
      <c r="Z378" s="49"/>
      <c r="AA378" s="47" t="s">
        <v>3656</v>
      </c>
      <c r="AB378" s="47" t="s">
        <v>3657</v>
      </c>
      <c r="AC378" s="47" t="s">
        <v>3658</v>
      </c>
      <c r="AD378" s="50" t="s">
        <v>3659</v>
      </c>
      <c r="AE378" s="47" t="s">
        <v>3660</v>
      </c>
      <c r="AF378" s="50" t="s">
        <v>3661</v>
      </c>
      <c r="AG378" s="47" t="s">
        <v>3662</v>
      </c>
      <c r="AH378" s="47" t="s">
        <v>3663</v>
      </c>
      <c r="AI378" s="47" t="s">
        <v>3664</v>
      </c>
      <c r="AJ378" s="47" t="s">
        <v>3665</v>
      </c>
      <c r="AK378" s="43"/>
      <c r="AL378" s="36">
        <v>370</v>
      </c>
      <c r="AM378" s="37">
        <f t="shared" si="116"/>
        <v>0</v>
      </c>
      <c r="AN378" s="37">
        <f t="shared" si="117"/>
        <v>3373.7040000000002</v>
      </c>
      <c r="AO378" s="37">
        <f t="shared" si="118"/>
        <v>10687.907999999999</v>
      </c>
      <c r="AP378" s="37">
        <f t="shared" si="119"/>
        <v>4970.7479999999996</v>
      </c>
      <c r="AQ378" s="37">
        <f t="shared" si="120"/>
        <v>5234.3159999999998</v>
      </c>
      <c r="AR378" s="37">
        <f t="shared" si="121"/>
        <v>8589.42</v>
      </c>
      <c r="AS378" s="37">
        <f t="shared" si="122"/>
        <v>5889</v>
      </c>
      <c r="AT378" s="37">
        <f t="shared" si="123"/>
        <v>4327.0559999999996</v>
      </c>
      <c r="AU378" s="37">
        <f t="shared" si="124"/>
        <v>4764.12</v>
      </c>
      <c r="AV378" s="37">
        <f t="shared" si="125"/>
        <v>4905.5879999999997</v>
      </c>
      <c r="AW378" s="37">
        <f t="shared" si="126"/>
        <v>4916.3519999999999</v>
      </c>
    </row>
    <row r="379" spans="1:49">
      <c r="A379" s="22">
        <v>376</v>
      </c>
      <c r="B379" s="23">
        <v>3250.01</v>
      </c>
      <c r="C379" s="23">
        <v>7187.63</v>
      </c>
      <c r="D379" s="23">
        <v>4731.26</v>
      </c>
      <c r="E379" s="23">
        <v>4972.3999999999996</v>
      </c>
      <c r="F379" s="23">
        <v>3931.63</v>
      </c>
      <c r="G379" s="24"/>
      <c r="H379" s="23">
        <v>3921.19</v>
      </c>
      <c r="I379" s="23">
        <v>4340.8999999999996</v>
      </c>
      <c r="J379" s="23">
        <v>4102.29</v>
      </c>
      <c r="K379" s="23">
        <v>3708.14</v>
      </c>
      <c r="M379" s="25">
        <v>371</v>
      </c>
      <c r="N379" s="26">
        <f t="shared" si="106"/>
        <v>3848.6159999999995</v>
      </c>
      <c r="O379" s="26">
        <f t="shared" si="107"/>
        <v>8505.1679999999997</v>
      </c>
      <c r="P379" s="26">
        <f t="shared" si="108"/>
        <v>5597.1359999999995</v>
      </c>
      <c r="Q379" s="26">
        <f t="shared" si="109"/>
        <v>5889.6839999999993</v>
      </c>
      <c r="R379" s="26">
        <f t="shared" si="110"/>
        <v>4654.7039999999997</v>
      </c>
      <c r="S379" s="26">
        <f t="shared" si="111"/>
        <v>0</v>
      </c>
      <c r="T379" s="26">
        <f t="shared" si="112"/>
        <v>4643.652</v>
      </c>
      <c r="U379" s="26">
        <f t="shared" si="113"/>
        <v>5139.8040000000001</v>
      </c>
      <c r="V379" s="26">
        <f t="shared" si="114"/>
        <v>4857.2039999999997</v>
      </c>
      <c r="W379" s="26">
        <f t="shared" si="115"/>
        <v>4390.5839999999998</v>
      </c>
      <c r="X379" s="43"/>
      <c r="Y379" s="46">
        <v>371</v>
      </c>
      <c r="Z379" s="49"/>
      <c r="AA379" s="47" t="s">
        <v>3666</v>
      </c>
      <c r="AB379" s="47" t="s">
        <v>3667</v>
      </c>
      <c r="AC379" s="47" t="s">
        <v>3668</v>
      </c>
      <c r="AD379" s="50" t="s">
        <v>3669</v>
      </c>
      <c r="AE379" s="47" t="s">
        <v>3670</v>
      </c>
      <c r="AF379" s="50" t="s">
        <v>3671</v>
      </c>
      <c r="AG379" s="47" t="s">
        <v>3672</v>
      </c>
      <c r="AH379" s="47" t="s">
        <v>3673</v>
      </c>
      <c r="AI379" s="47" t="s">
        <v>3674</v>
      </c>
      <c r="AJ379" s="47" t="s">
        <v>3675</v>
      </c>
      <c r="AK379" s="43"/>
      <c r="AL379" s="36">
        <v>371</v>
      </c>
      <c r="AM379" s="37">
        <f t="shared" si="116"/>
        <v>0</v>
      </c>
      <c r="AN379" s="37">
        <f t="shared" si="117"/>
        <v>3382.6679999999997</v>
      </c>
      <c r="AO379" s="37">
        <f t="shared" si="118"/>
        <v>10717.895999999999</v>
      </c>
      <c r="AP379" s="37">
        <f t="shared" si="119"/>
        <v>4983.9960000000001</v>
      </c>
      <c r="AQ379" s="37">
        <f t="shared" si="120"/>
        <v>5247.5879999999997</v>
      </c>
      <c r="AR379" s="37">
        <f t="shared" si="121"/>
        <v>8613.732</v>
      </c>
      <c r="AS379" s="37">
        <f t="shared" si="122"/>
        <v>5904.4319999999998</v>
      </c>
      <c r="AT379" s="37">
        <f t="shared" si="123"/>
        <v>4338.7560000000003</v>
      </c>
      <c r="AU379" s="37">
        <f t="shared" si="124"/>
        <v>4776.9960000000001</v>
      </c>
      <c r="AV379" s="37">
        <f t="shared" si="125"/>
        <v>4918.8599999999997</v>
      </c>
      <c r="AW379" s="37">
        <f t="shared" si="126"/>
        <v>4929.6359999999995</v>
      </c>
    </row>
    <row r="380" spans="1:49">
      <c r="A380" s="22">
        <v>377</v>
      </c>
      <c r="B380" s="23">
        <v>3258.58</v>
      </c>
      <c r="C380" s="23">
        <v>7207.63</v>
      </c>
      <c r="D380" s="23">
        <v>4739.25</v>
      </c>
      <c r="E380" s="23">
        <v>4985.2700000000004</v>
      </c>
      <c r="F380" s="23">
        <v>3942.17</v>
      </c>
      <c r="G380" s="24"/>
      <c r="H380" s="23">
        <v>3931.49</v>
      </c>
      <c r="I380" s="23">
        <v>4352.4399999999996</v>
      </c>
      <c r="J380" s="23">
        <v>4113.21</v>
      </c>
      <c r="K380" s="23">
        <v>3718</v>
      </c>
      <c r="M380" s="25">
        <v>372</v>
      </c>
      <c r="N380" s="26">
        <f t="shared" si="106"/>
        <v>3858.8879999999995</v>
      </c>
      <c r="O380" s="26">
        <f t="shared" si="107"/>
        <v>8529.155999999999</v>
      </c>
      <c r="P380" s="26">
        <f t="shared" si="108"/>
        <v>5617.5359999999991</v>
      </c>
      <c r="Q380" s="26">
        <f t="shared" si="109"/>
        <v>5905.116</v>
      </c>
      <c r="R380" s="26">
        <f t="shared" si="110"/>
        <v>4667.3519999999999</v>
      </c>
      <c r="S380" s="26">
        <f t="shared" si="111"/>
        <v>0</v>
      </c>
      <c r="T380" s="26">
        <f t="shared" si="112"/>
        <v>4656.0119999999997</v>
      </c>
      <c r="U380" s="26">
        <f t="shared" si="113"/>
        <v>5153.6639999999998</v>
      </c>
      <c r="V380" s="26">
        <f t="shared" si="114"/>
        <v>4870.308</v>
      </c>
      <c r="W380" s="26">
        <f t="shared" si="115"/>
        <v>4402.4279999999999</v>
      </c>
      <c r="X380" s="43"/>
      <c r="Y380" s="46">
        <v>372</v>
      </c>
      <c r="Z380" s="49"/>
      <c r="AA380" s="47" t="s">
        <v>3676</v>
      </c>
      <c r="AB380" s="47" t="s">
        <v>3677</v>
      </c>
      <c r="AC380" s="47" t="s">
        <v>3678</v>
      </c>
      <c r="AD380" s="50" t="s">
        <v>3679</v>
      </c>
      <c r="AE380" s="47" t="s">
        <v>3680</v>
      </c>
      <c r="AF380" s="50" t="s">
        <v>3681</v>
      </c>
      <c r="AG380" s="47" t="s">
        <v>3682</v>
      </c>
      <c r="AH380" s="47" t="s">
        <v>3683</v>
      </c>
      <c r="AI380" s="47" t="s">
        <v>3684</v>
      </c>
      <c r="AJ380" s="47" t="s">
        <v>3685</v>
      </c>
      <c r="AK380" s="43"/>
      <c r="AL380" s="36">
        <v>372</v>
      </c>
      <c r="AM380" s="37">
        <f t="shared" si="116"/>
        <v>0</v>
      </c>
      <c r="AN380" s="37">
        <f t="shared" si="117"/>
        <v>3391.6439999999998</v>
      </c>
      <c r="AO380" s="37">
        <f t="shared" si="118"/>
        <v>10747.884</v>
      </c>
      <c r="AP380" s="37">
        <f t="shared" si="119"/>
        <v>4997.2560000000003</v>
      </c>
      <c r="AQ380" s="37">
        <f t="shared" si="120"/>
        <v>5260.86</v>
      </c>
      <c r="AR380" s="37">
        <f t="shared" si="121"/>
        <v>8638.0560000000005</v>
      </c>
      <c r="AS380" s="37">
        <f t="shared" si="122"/>
        <v>5919.8759999999993</v>
      </c>
      <c r="AT380" s="37">
        <f t="shared" si="123"/>
        <v>4350.4439999999995</v>
      </c>
      <c r="AU380" s="37">
        <f t="shared" si="124"/>
        <v>4789.8719999999994</v>
      </c>
      <c r="AV380" s="37">
        <f t="shared" si="125"/>
        <v>4932.1439999999993</v>
      </c>
      <c r="AW380" s="37">
        <f t="shared" si="126"/>
        <v>4942.9319999999998</v>
      </c>
    </row>
    <row r="381" spans="1:49">
      <c r="A381" s="22">
        <v>378</v>
      </c>
      <c r="B381" s="23">
        <v>3267.15</v>
      </c>
      <c r="C381" s="23">
        <v>7227.63</v>
      </c>
      <c r="D381" s="23">
        <v>4756.25</v>
      </c>
      <c r="E381" s="23">
        <v>4998.13</v>
      </c>
      <c r="F381" s="23">
        <v>3952.72</v>
      </c>
      <c r="G381" s="24"/>
      <c r="H381" s="23">
        <v>3941.79</v>
      </c>
      <c r="I381" s="23">
        <v>4363.99</v>
      </c>
      <c r="J381" s="23">
        <v>4124.1400000000003</v>
      </c>
      <c r="K381" s="23">
        <v>3727.86</v>
      </c>
      <c r="M381" s="25">
        <v>373</v>
      </c>
      <c r="N381" s="26">
        <f t="shared" si="106"/>
        <v>3869.1719999999996</v>
      </c>
      <c r="O381" s="26">
        <f t="shared" si="107"/>
        <v>8553.155999999999</v>
      </c>
      <c r="P381" s="26">
        <f t="shared" si="108"/>
        <v>5627.1240000000007</v>
      </c>
      <c r="Q381" s="26">
        <f t="shared" si="109"/>
        <v>5920.56</v>
      </c>
      <c r="R381" s="26">
        <f t="shared" si="110"/>
        <v>4680.0119999999997</v>
      </c>
      <c r="S381" s="26">
        <f t="shared" si="111"/>
        <v>0</v>
      </c>
      <c r="T381" s="26">
        <f t="shared" si="112"/>
        <v>4668.3599999999997</v>
      </c>
      <c r="U381" s="26">
        <f t="shared" si="113"/>
        <v>5167.5119999999997</v>
      </c>
      <c r="V381" s="26">
        <f t="shared" si="114"/>
        <v>4883.424</v>
      </c>
      <c r="W381" s="26">
        <f t="shared" si="115"/>
        <v>4414.26</v>
      </c>
      <c r="X381" s="43"/>
      <c r="Y381" s="46">
        <v>373</v>
      </c>
      <c r="Z381" s="49"/>
      <c r="AA381" s="47" t="s">
        <v>3686</v>
      </c>
      <c r="AB381" s="47" t="s">
        <v>3687</v>
      </c>
      <c r="AC381" s="47" t="s">
        <v>3688</v>
      </c>
      <c r="AD381" s="50" t="s">
        <v>3689</v>
      </c>
      <c r="AE381" s="47" t="s">
        <v>3690</v>
      </c>
      <c r="AF381" s="50" t="s">
        <v>3691</v>
      </c>
      <c r="AG381" s="47" t="s">
        <v>3692</v>
      </c>
      <c r="AH381" s="47" t="s">
        <v>3693</v>
      </c>
      <c r="AI381" s="47" t="s">
        <v>3694</v>
      </c>
      <c r="AJ381" s="47" t="s">
        <v>3695</v>
      </c>
      <c r="AK381" s="43"/>
      <c r="AL381" s="36">
        <v>373</v>
      </c>
      <c r="AM381" s="37">
        <f t="shared" si="116"/>
        <v>0</v>
      </c>
      <c r="AN381" s="37">
        <f t="shared" si="117"/>
        <v>3400.6080000000002</v>
      </c>
      <c r="AO381" s="37">
        <f t="shared" si="118"/>
        <v>10777.871999999999</v>
      </c>
      <c r="AP381" s="37">
        <f t="shared" si="119"/>
        <v>5010.5039999999999</v>
      </c>
      <c r="AQ381" s="37">
        <f t="shared" si="120"/>
        <v>5274.1439999999993</v>
      </c>
      <c r="AR381" s="37">
        <f t="shared" si="121"/>
        <v>8662.3680000000004</v>
      </c>
      <c r="AS381" s="37">
        <f t="shared" si="122"/>
        <v>5935.308</v>
      </c>
      <c r="AT381" s="37">
        <f t="shared" si="123"/>
        <v>4362.1439999999993</v>
      </c>
      <c r="AU381" s="37">
        <f t="shared" si="124"/>
        <v>4802.7479999999996</v>
      </c>
      <c r="AV381" s="37">
        <f t="shared" si="125"/>
        <v>4945.4160000000002</v>
      </c>
      <c r="AW381" s="37">
        <f t="shared" si="126"/>
        <v>4956.2160000000003</v>
      </c>
    </row>
    <row r="382" spans="1:49">
      <c r="A382" s="22">
        <v>379</v>
      </c>
      <c r="B382" s="23">
        <v>3275.71</v>
      </c>
      <c r="C382" s="23">
        <v>7247.63</v>
      </c>
      <c r="D382" s="23">
        <v>4764.24</v>
      </c>
      <c r="E382" s="23">
        <v>5011</v>
      </c>
      <c r="F382" s="23">
        <v>3963.26</v>
      </c>
      <c r="G382" s="24"/>
      <c r="H382" s="23">
        <v>3952.08</v>
      </c>
      <c r="I382" s="23">
        <v>4375.53</v>
      </c>
      <c r="J382" s="23">
        <v>4135.0600000000004</v>
      </c>
      <c r="K382" s="23">
        <v>3737.73</v>
      </c>
      <c r="M382" s="25">
        <v>374</v>
      </c>
      <c r="N382" s="26">
        <f t="shared" si="106"/>
        <v>3879.4560000000001</v>
      </c>
      <c r="O382" s="26">
        <f t="shared" si="107"/>
        <v>8577.155999999999</v>
      </c>
      <c r="P382" s="26">
        <f t="shared" si="108"/>
        <v>5647.5240000000003</v>
      </c>
      <c r="Q382" s="26">
        <f t="shared" si="109"/>
        <v>5936.0039999999999</v>
      </c>
      <c r="R382" s="26">
        <f t="shared" si="110"/>
        <v>4692.66</v>
      </c>
      <c r="S382" s="26">
        <f t="shared" si="111"/>
        <v>0</v>
      </c>
      <c r="T382" s="26">
        <f t="shared" si="112"/>
        <v>4680.7199999999993</v>
      </c>
      <c r="U382" s="26">
        <f t="shared" si="113"/>
        <v>5181.3720000000003</v>
      </c>
      <c r="V382" s="26">
        <f t="shared" si="114"/>
        <v>4896.5280000000002</v>
      </c>
      <c r="W382" s="26">
        <f t="shared" si="115"/>
        <v>4426.0919999999996</v>
      </c>
      <c r="X382" s="43"/>
      <c r="Y382" s="46">
        <v>374</v>
      </c>
      <c r="Z382" s="49"/>
      <c r="AA382" s="47" t="s">
        <v>3696</v>
      </c>
      <c r="AB382" s="47" t="s">
        <v>3697</v>
      </c>
      <c r="AC382" s="47" t="s">
        <v>3698</v>
      </c>
      <c r="AD382" s="50" t="s">
        <v>3699</v>
      </c>
      <c r="AE382" s="47" t="s">
        <v>3700</v>
      </c>
      <c r="AF382" s="50" t="s">
        <v>3701</v>
      </c>
      <c r="AG382" s="47" t="s">
        <v>3702</v>
      </c>
      <c r="AH382" s="47" t="s">
        <v>3703</v>
      </c>
      <c r="AI382" s="47" t="s">
        <v>3704</v>
      </c>
      <c r="AJ382" s="47" t="s">
        <v>3705</v>
      </c>
      <c r="AK382" s="43"/>
      <c r="AL382" s="36">
        <v>374</v>
      </c>
      <c r="AM382" s="37">
        <f t="shared" si="116"/>
        <v>0</v>
      </c>
      <c r="AN382" s="37">
        <f t="shared" si="117"/>
        <v>3409.5840000000003</v>
      </c>
      <c r="AO382" s="37">
        <f t="shared" si="118"/>
        <v>10807.859999999999</v>
      </c>
      <c r="AP382" s="37">
        <f t="shared" si="119"/>
        <v>5023.7519999999995</v>
      </c>
      <c r="AQ382" s="37">
        <f t="shared" si="120"/>
        <v>5287.4160000000002</v>
      </c>
      <c r="AR382" s="37">
        <f t="shared" si="121"/>
        <v>8686.6919999999991</v>
      </c>
      <c r="AS382" s="37">
        <f t="shared" si="122"/>
        <v>5950.7519999999995</v>
      </c>
      <c r="AT382" s="37">
        <f t="shared" si="123"/>
        <v>4373.8320000000003</v>
      </c>
      <c r="AU382" s="37">
        <f t="shared" si="124"/>
        <v>4815.6239999999998</v>
      </c>
      <c r="AV382" s="37">
        <f t="shared" si="125"/>
        <v>4958.6879999999992</v>
      </c>
      <c r="AW382" s="37">
        <f t="shared" si="126"/>
        <v>4969.5</v>
      </c>
    </row>
    <row r="383" spans="1:49">
      <c r="A383" s="22">
        <v>380</v>
      </c>
      <c r="B383" s="23">
        <v>3284.28</v>
      </c>
      <c r="C383" s="23">
        <v>7267.63</v>
      </c>
      <c r="D383" s="23">
        <v>4781.24</v>
      </c>
      <c r="E383" s="23">
        <v>5023.87</v>
      </c>
      <c r="F383" s="23">
        <v>3973.8</v>
      </c>
      <c r="G383" s="24"/>
      <c r="H383" s="23">
        <v>3962.38</v>
      </c>
      <c r="I383" s="23">
        <v>4387.08</v>
      </c>
      <c r="J383" s="23">
        <v>4145.99</v>
      </c>
      <c r="K383" s="23">
        <v>3747.58</v>
      </c>
      <c r="M383" s="25">
        <v>375</v>
      </c>
      <c r="N383" s="26">
        <f t="shared" si="106"/>
        <v>3889.7280000000001</v>
      </c>
      <c r="O383" s="26">
        <f t="shared" si="107"/>
        <v>8601.155999999999</v>
      </c>
      <c r="P383" s="26">
        <f t="shared" si="108"/>
        <v>5657.1120000000001</v>
      </c>
      <c r="Q383" s="26">
        <f t="shared" si="109"/>
        <v>5951.4359999999997</v>
      </c>
      <c r="R383" s="26">
        <f t="shared" si="110"/>
        <v>4705.308</v>
      </c>
      <c r="S383" s="26">
        <f t="shared" si="111"/>
        <v>0</v>
      </c>
      <c r="T383" s="26">
        <f t="shared" si="112"/>
        <v>4693.08</v>
      </c>
      <c r="U383" s="26">
        <f t="shared" si="113"/>
        <v>5195.22</v>
      </c>
      <c r="V383" s="26">
        <f t="shared" si="114"/>
        <v>4909.6439999999993</v>
      </c>
      <c r="W383" s="26">
        <f t="shared" si="115"/>
        <v>4437.9359999999997</v>
      </c>
      <c r="X383" s="43"/>
      <c r="Y383" s="46">
        <v>375</v>
      </c>
      <c r="Z383" s="49"/>
      <c r="AA383" s="47" t="s">
        <v>3706</v>
      </c>
      <c r="AB383" s="47" t="s">
        <v>3707</v>
      </c>
      <c r="AC383" s="47" t="s">
        <v>3708</v>
      </c>
      <c r="AD383" s="50" t="s">
        <v>3709</v>
      </c>
      <c r="AE383" s="47" t="s">
        <v>3710</v>
      </c>
      <c r="AF383" s="50" t="s">
        <v>3711</v>
      </c>
      <c r="AG383" s="47" t="s">
        <v>3712</v>
      </c>
      <c r="AH383" s="47" t="s">
        <v>3713</v>
      </c>
      <c r="AI383" s="47" t="s">
        <v>3714</v>
      </c>
      <c r="AJ383" s="47" t="s">
        <v>3715</v>
      </c>
      <c r="AK383" s="43"/>
      <c r="AL383" s="36">
        <v>375</v>
      </c>
      <c r="AM383" s="37">
        <f t="shared" si="116"/>
        <v>0</v>
      </c>
      <c r="AN383" s="37">
        <f t="shared" si="117"/>
        <v>3418.5479999999998</v>
      </c>
      <c r="AO383" s="37">
        <f t="shared" si="118"/>
        <v>10837.848</v>
      </c>
      <c r="AP383" s="37">
        <f t="shared" si="119"/>
        <v>5037.0119999999997</v>
      </c>
      <c r="AQ383" s="37">
        <f t="shared" si="120"/>
        <v>5300.6879999999992</v>
      </c>
      <c r="AR383" s="37">
        <f t="shared" si="121"/>
        <v>8711.003999999999</v>
      </c>
      <c r="AS383" s="37">
        <f t="shared" si="122"/>
        <v>5966.1839999999993</v>
      </c>
      <c r="AT383" s="37">
        <f t="shared" si="123"/>
        <v>4385.5320000000002</v>
      </c>
      <c r="AU383" s="37">
        <f t="shared" si="124"/>
        <v>4828.5</v>
      </c>
      <c r="AV383" s="37">
        <f t="shared" si="125"/>
        <v>4971.9720000000007</v>
      </c>
      <c r="AW383" s="37">
        <f t="shared" si="126"/>
        <v>4982.7959999999994</v>
      </c>
    </row>
    <row r="384" spans="1:49">
      <c r="A384" s="22">
        <v>381</v>
      </c>
      <c r="B384" s="23">
        <v>3292.85</v>
      </c>
      <c r="C384" s="23">
        <v>7287.63</v>
      </c>
      <c r="D384" s="23">
        <v>4789.2299999999996</v>
      </c>
      <c r="E384" s="23">
        <v>5036.7299999999996</v>
      </c>
      <c r="F384" s="23">
        <v>3984.34</v>
      </c>
      <c r="G384" s="24"/>
      <c r="H384" s="23">
        <v>3972.67</v>
      </c>
      <c r="I384" s="23">
        <v>4398.62</v>
      </c>
      <c r="J384" s="23">
        <v>4156.91</v>
      </c>
      <c r="K384" s="23">
        <v>3757.44</v>
      </c>
      <c r="M384" s="25">
        <v>376</v>
      </c>
      <c r="N384" s="26">
        <f t="shared" si="106"/>
        <v>3900.0120000000002</v>
      </c>
      <c r="O384" s="26">
        <f t="shared" si="107"/>
        <v>8625.155999999999</v>
      </c>
      <c r="P384" s="26">
        <f t="shared" si="108"/>
        <v>5677.5119999999997</v>
      </c>
      <c r="Q384" s="26">
        <f t="shared" si="109"/>
        <v>5966.8799999999992</v>
      </c>
      <c r="R384" s="26">
        <f t="shared" si="110"/>
        <v>4717.9560000000001</v>
      </c>
      <c r="S384" s="26">
        <f t="shared" si="111"/>
        <v>0</v>
      </c>
      <c r="T384" s="26">
        <f t="shared" si="112"/>
        <v>4705.4279999999999</v>
      </c>
      <c r="U384" s="26">
        <f t="shared" si="113"/>
        <v>5209.079999999999</v>
      </c>
      <c r="V384" s="26">
        <f t="shared" si="114"/>
        <v>4922.7479999999996</v>
      </c>
      <c r="W384" s="26">
        <f t="shared" si="115"/>
        <v>4449.768</v>
      </c>
      <c r="X384" s="43"/>
      <c r="Y384" s="46">
        <v>376</v>
      </c>
      <c r="Z384" s="49"/>
      <c r="AA384" s="47" t="s">
        <v>3716</v>
      </c>
      <c r="AB384" s="47" t="s">
        <v>3717</v>
      </c>
      <c r="AC384" s="47" t="s">
        <v>3718</v>
      </c>
      <c r="AD384" s="50" t="s">
        <v>3719</v>
      </c>
      <c r="AE384" s="47" t="s">
        <v>3720</v>
      </c>
      <c r="AF384" s="50" t="s">
        <v>3721</v>
      </c>
      <c r="AG384" s="47" t="s">
        <v>3722</v>
      </c>
      <c r="AH384" s="47" t="s">
        <v>3723</v>
      </c>
      <c r="AI384" s="47" t="s">
        <v>3724</v>
      </c>
      <c r="AJ384" s="47" t="s">
        <v>3725</v>
      </c>
      <c r="AK384" s="43"/>
      <c r="AL384" s="36">
        <v>376</v>
      </c>
      <c r="AM384" s="37">
        <f t="shared" si="116"/>
        <v>0</v>
      </c>
      <c r="AN384" s="37">
        <f t="shared" si="117"/>
        <v>3427.5120000000002</v>
      </c>
      <c r="AO384" s="37">
        <f t="shared" si="118"/>
        <v>10867.836000000001</v>
      </c>
      <c r="AP384" s="37">
        <f t="shared" si="119"/>
        <v>5050.26</v>
      </c>
      <c r="AQ384" s="37">
        <f t="shared" si="120"/>
        <v>5313.96</v>
      </c>
      <c r="AR384" s="37">
        <f t="shared" si="121"/>
        <v>8735.3279999999995</v>
      </c>
      <c r="AS384" s="37">
        <f t="shared" si="122"/>
        <v>5981.6279999999997</v>
      </c>
      <c r="AT384" s="37">
        <f t="shared" si="123"/>
        <v>4397.2199999999993</v>
      </c>
      <c r="AU384" s="37">
        <f t="shared" si="124"/>
        <v>4841.3760000000002</v>
      </c>
      <c r="AV384" s="37">
        <f t="shared" si="125"/>
        <v>4985.2439999999997</v>
      </c>
      <c r="AW384" s="37">
        <f t="shared" si="126"/>
        <v>4996.079999999999</v>
      </c>
    </row>
    <row r="385" spans="1:49">
      <c r="A385" s="22">
        <v>382</v>
      </c>
      <c r="B385" s="23">
        <v>3301.41</v>
      </c>
      <c r="C385" s="23">
        <v>7307.63</v>
      </c>
      <c r="D385" s="23">
        <v>4806.2299999999996</v>
      </c>
      <c r="E385" s="23">
        <v>5049.6000000000004</v>
      </c>
      <c r="F385" s="23">
        <v>3994.88</v>
      </c>
      <c r="G385" s="24"/>
      <c r="H385" s="23">
        <v>3982.97</v>
      </c>
      <c r="I385" s="23">
        <v>4410.17</v>
      </c>
      <c r="J385" s="23">
        <v>4167.84</v>
      </c>
      <c r="K385" s="23">
        <v>3767.31</v>
      </c>
      <c r="M385" s="25">
        <v>377</v>
      </c>
      <c r="N385" s="26">
        <f t="shared" si="106"/>
        <v>3910.2959999999998</v>
      </c>
      <c r="O385" s="26">
        <f t="shared" si="107"/>
        <v>8649.155999999999</v>
      </c>
      <c r="P385" s="26">
        <f t="shared" si="108"/>
        <v>5687.0999999999995</v>
      </c>
      <c r="Q385" s="26">
        <f t="shared" si="109"/>
        <v>5982.3240000000005</v>
      </c>
      <c r="R385" s="26">
        <f t="shared" si="110"/>
        <v>4730.6040000000003</v>
      </c>
      <c r="S385" s="26">
        <f t="shared" si="111"/>
        <v>0</v>
      </c>
      <c r="T385" s="26">
        <f t="shared" si="112"/>
        <v>4717.7879999999996</v>
      </c>
      <c r="U385" s="26">
        <f t="shared" si="113"/>
        <v>5222.927999999999</v>
      </c>
      <c r="V385" s="26">
        <f t="shared" si="114"/>
        <v>4935.8519999999999</v>
      </c>
      <c r="W385" s="26">
        <f t="shared" si="115"/>
        <v>4461.5999999999995</v>
      </c>
      <c r="X385" s="43"/>
      <c r="Y385" s="46">
        <v>377</v>
      </c>
      <c r="Z385" s="49"/>
      <c r="AA385" s="47" t="s">
        <v>3726</v>
      </c>
      <c r="AB385" s="47" t="s">
        <v>3727</v>
      </c>
      <c r="AC385" s="47" t="s">
        <v>3728</v>
      </c>
      <c r="AD385" s="50" t="s">
        <v>3729</v>
      </c>
      <c r="AE385" s="47" t="s">
        <v>3730</v>
      </c>
      <c r="AF385" s="50" t="s">
        <v>3731</v>
      </c>
      <c r="AG385" s="47" t="s">
        <v>3732</v>
      </c>
      <c r="AH385" s="47" t="s">
        <v>3733</v>
      </c>
      <c r="AI385" s="47" t="s">
        <v>3734</v>
      </c>
      <c r="AJ385" s="47" t="s">
        <v>3735</v>
      </c>
      <c r="AK385" s="43"/>
      <c r="AL385" s="36">
        <v>377</v>
      </c>
      <c r="AM385" s="37">
        <f t="shared" si="116"/>
        <v>0</v>
      </c>
      <c r="AN385" s="37">
        <f t="shared" si="117"/>
        <v>3436.4879999999998</v>
      </c>
      <c r="AO385" s="37">
        <f t="shared" si="118"/>
        <v>10897.824000000001</v>
      </c>
      <c r="AP385" s="37">
        <f t="shared" si="119"/>
        <v>5063.5079999999998</v>
      </c>
      <c r="AQ385" s="37">
        <f t="shared" si="120"/>
        <v>5327.2319999999991</v>
      </c>
      <c r="AR385" s="37">
        <f t="shared" si="121"/>
        <v>8759.64</v>
      </c>
      <c r="AS385" s="37">
        <f t="shared" si="122"/>
        <v>5997.06</v>
      </c>
      <c r="AT385" s="37">
        <f t="shared" si="123"/>
        <v>4408.92</v>
      </c>
      <c r="AU385" s="37">
        <f t="shared" si="124"/>
        <v>4854.2519999999995</v>
      </c>
      <c r="AV385" s="37">
        <f t="shared" si="125"/>
        <v>4998.5160000000005</v>
      </c>
      <c r="AW385" s="37">
        <f t="shared" si="126"/>
        <v>5009.3640000000005</v>
      </c>
    </row>
    <row r="386" spans="1:49">
      <c r="A386" s="22">
        <v>383</v>
      </c>
      <c r="B386" s="23">
        <v>3309.98</v>
      </c>
      <c r="C386" s="23">
        <v>7327.63</v>
      </c>
      <c r="D386" s="23">
        <v>4814.22</v>
      </c>
      <c r="E386" s="23">
        <v>5062.47</v>
      </c>
      <c r="F386" s="23">
        <v>4005.43</v>
      </c>
      <c r="G386" s="24"/>
      <c r="H386" s="23">
        <v>3993.27</v>
      </c>
      <c r="I386" s="23">
        <v>4421.71</v>
      </c>
      <c r="J386" s="23">
        <v>4178.76</v>
      </c>
      <c r="K386" s="23">
        <v>3777.17</v>
      </c>
      <c r="M386" s="25">
        <v>378</v>
      </c>
      <c r="N386" s="26">
        <f t="shared" si="106"/>
        <v>3920.58</v>
      </c>
      <c r="O386" s="26">
        <f t="shared" si="107"/>
        <v>8673.155999999999</v>
      </c>
      <c r="P386" s="26">
        <f t="shared" si="108"/>
        <v>5707.5</v>
      </c>
      <c r="Q386" s="26">
        <f t="shared" si="109"/>
        <v>5997.7560000000003</v>
      </c>
      <c r="R386" s="26">
        <f t="shared" si="110"/>
        <v>4743.2639999999992</v>
      </c>
      <c r="S386" s="26">
        <f t="shared" si="111"/>
        <v>0</v>
      </c>
      <c r="T386" s="26">
        <f t="shared" si="112"/>
        <v>4730.1480000000001</v>
      </c>
      <c r="U386" s="26">
        <f t="shared" si="113"/>
        <v>5236.7879999999996</v>
      </c>
      <c r="V386" s="26">
        <f t="shared" si="114"/>
        <v>4948.9679999999998</v>
      </c>
      <c r="W386" s="26">
        <f t="shared" si="115"/>
        <v>4473.4319999999998</v>
      </c>
      <c r="X386" s="43"/>
      <c r="Y386" s="46">
        <v>378</v>
      </c>
      <c r="Z386" s="49"/>
      <c r="AA386" s="47" t="s">
        <v>3736</v>
      </c>
      <c r="AB386" s="47" t="s">
        <v>3737</v>
      </c>
      <c r="AC386" s="47" t="s">
        <v>3738</v>
      </c>
      <c r="AD386" s="50" t="s">
        <v>3739</v>
      </c>
      <c r="AE386" s="47" t="s">
        <v>3740</v>
      </c>
      <c r="AF386" s="50" t="s">
        <v>3741</v>
      </c>
      <c r="AG386" s="47" t="s">
        <v>3742</v>
      </c>
      <c r="AH386" s="47" t="s">
        <v>3743</v>
      </c>
      <c r="AI386" s="47" t="s">
        <v>3744</v>
      </c>
      <c r="AJ386" s="47" t="s">
        <v>3745</v>
      </c>
      <c r="AK386" s="43"/>
      <c r="AL386" s="36">
        <v>378</v>
      </c>
      <c r="AM386" s="37">
        <f t="shared" si="116"/>
        <v>0</v>
      </c>
      <c r="AN386" s="37">
        <f t="shared" si="117"/>
        <v>3445.4519999999998</v>
      </c>
      <c r="AO386" s="37">
        <f t="shared" si="118"/>
        <v>10927.812</v>
      </c>
      <c r="AP386" s="37">
        <f t="shared" si="119"/>
        <v>5076.768</v>
      </c>
      <c r="AQ386" s="37">
        <f t="shared" si="120"/>
        <v>5340.5160000000005</v>
      </c>
      <c r="AR386" s="37">
        <f t="shared" si="121"/>
        <v>8783.9639999999999</v>
      </c>
      <c r="AS386" s="37">
        <f t="shared" si="122"/>
        <v>6012.5039999999999</v>
      </c>
      <c r="AT386" s="37">
        <f t="shared" si="123"/>
        <v>4420.6080000000002</v>
      </c>
      <c r="AU386" s="37">
        <f t="shared" si="124"/>
        <v>4867.1279999999997</v>
      </c>
      <c r="AV386" s="37">
        <f t="shared" si="125"/>
        <v>5011.8</v>
      </c>
      <c r="AW386" s="37">
        <f t="shared" si="126"/>
        <v>5022.6480000000001</v>
      </c>
    </row>
    <row r="387" spans="1:49">
      <c r="A387" s="22">
        <v>384</v>
      </c>
      <c r="B387" s="23">
        <v>3318.55</v>
      </c>
      <c r="C387" s="23">
        <v>7347.62</v>
      </c>
      <c r="D387" s="23">
        <v>4831.22</v>
      </c>
      <c r="E387" s="23">
        <v>5075.33</v>
      </c>
      <c r="F387" s="23">
        <v>4015.97</v>
      </c>
      <c r="G387" s="24"/>
      <c r="H387" s="23">
        <v>4003.56</v>
      </c>
      <c r="I387" s="23">
        <v>4433.26</v>
      </c>
      <c r="J387" s="23">
        <v>4189.68</v>
      </c>
      <c r="K387" s="23">
        <v>3787.03</v>
      </c>
      <c r="M387" s="25">
        <v>379</v>
      </c>
      <c r="N387" s="26">
        <f t="shared" si="106"/>
        <v>3930.8519999999999</v>
      </c>
      <c r="O387" s="26">
        <f t="shared" si="107"/>
        <v>8697.155999999999</v>
      </c>
      <c r="P387" s="26">
        <f t="shared" si="108"/>
        <v>5717.0879999999997</v>
      </c>
      <c r="Q387" s="26">
        <f t="shared" si="109"/>
        <v>6013.2</v>
      </c>
      <c r="R387" s="26">
        <f t="shared" si="110"/>
        <v>4755.9120000000003</v>
      </c>
      <c r="S387" s="26">
        <f t="shared" si="111"/>
        <v>0</v>
      </c>
      <c r="T387" s="26">
        <f t="shared" si="112"/>
        <v>4742.4960000000001</v>
      </c>
      <c r="U387" s="26">
        <f t="shared" si="113"/>
        <v>5250.6359999999995</v>
      </c>
      <c r="V387" s="26">
        <f t="shared" si="114"/>
        <v>4962.0720000000001</v>
      </c>
      <c r="W387" s="26">
        <f t="shared" si="115"/>
        <v>4485.2759999999998</v>
      </c>
      <c r="X387" s="43"/>
      <c r="Y387" s="46">
        <v>379</v>
      </c>
      <c r="Z387" s="49"/>
      <c r="AA387" s="47" t="s">
        <v>3746</v>
      </c>
      <c r="AB387" s="47" t="s">
        <v>3747</v>
      </c>
      <c r="AC387" s="47" t="s">
        <v>3748</v>
      </c>
      <c r="AD387" s="50" t="s">
        <v>3749</v>
      </c>
      <c r="AE387" s="47" t="s">
        <v>3750</v>
      </c>
      <c r="AF387" s="50" t="s">
        <v>3751</v>
      </c>
      <c r="AG387" s="47" t="s">
        <v>3752</v>
      </c>
      <c r="AH387" s="47" t="s">
        <v>3753</v>
      </c>
      <c r="AI387" s="47" t="s">
        <v>3754</v>
      </c>
      <c r="AJ387" s="47" t="s">
        <v>3755</v>
      </c>
      <c r="AK387" s="43"/>
      <c r="AL387" s="36">
        <v>379</v>
      </c>
      <c r="AM387" s="37">
        <f t="shared" si="116"/>
        <v>0</v>
      </c>
      <c r="AN387" s="37">
        <f t="shared" si="117"/>
        <v>3454.4279999999999</v>
      </c>
      <c r="AO387" s="37">
        <f t="shared" si="118"/>
        <v>10957.8</v>
      </c>
      <c r="AP387" s="37">
        <f t="shared" si="119"/>
        <v>5090.0160000000005</v>
      </c>
      <c r="AQ387" s="37">
        <f t="shared" si="120"/>
        <v>5353.7879999999996</v>
      </c>
      <c r="AR387" s="37">
        <f t="shared" si="121"/>
        <v>8808.2759999999998</v>
      </c>
      <c r="AS387" s="37">
        <f t="shared" si="122"/>
        <v>6027.9359999999997</v>
      </c>
      <c r="AT387" s="37">
        <f t="shared" si="123"/>
        <v>4432.308</v>
      </c>
      <c r="AU387" s="37">
        <f t="shared" si="124"/>
        <v>4880.0039999999999</v>
      </c>
      <c r="AV387" s="37">
        <f t="shared" si="125"/>
        <v>5025.0720000000001</v>
      </c>
      <c r="AW387" s="37">
        <f t="shared" si="126"/>
        <v>5035.9439999999995</v>
      </c>
    </row>
    <row r="388" spans="1:49">
      <c r="A388" s="22">
        <v>385</v>
      </c>
      <c r="B388" s="23">
        <v>3327.11</v>
      </c>
      <c r="C388" s="23">
        <v>7367.62</v>
      </c>
      <c r="D388" s="23">
        <v>4839.21</v>
      </c>
      <c r="E388" s="23">
        <v>5088.2</v>
      </c>
      <c r="F388" s="23">
        <v>4026.51</v>
      </c>
      <c r="G388" s="24"/>
      <c r="H388" s="23">
        <v>4013.86</v>
      </c>
      <c r="I388" s="23">
        <v>4444.8</v>
      </c>
      <c r="J388" s="23">
        <v>4200.6099999999997</v>
      </c>
      <c r="K388" s="23">
        <v>3796.9</v>
      </c>
      <c r="M388" s="25">
        <v>380</v>
      </c>
      <c r="N388" s="26">
        <f t="shared" si="106"/>
        <v>3941.136</v>
      </c>
      <c r="O388" s="26">
        <f t="shared" si="107"/>
        <v>8721.155999999999</v>
      </c>
      <c r="P388" s="26">
        <f t="shared" si="108"/>
        <v>5737.4879999999994</v>
      </c>
      <c r="Q388" s="26">
        <f t="shared" si="109"/>
        <v>6028.6439999999993</v>
      </c>
      <c r="R388" s="26">
        <f t="shared" si="110"/>
        <v>4768.5600000000004</v>
      </c>
      <c r="S388" s="26">
        <f t="shared" si="111"/>
        <v>0</v>
      </c>
      <c r="T388" s="26">
        <f t="shared" si="112"/>
        <v>4754.8559999999998</v>
      </c>
      <c r="U388" s="26">
        <f t="shared" si="113"/>
        <v>5264.4960000000001</v>
      </c>
      <c r="V388" s="26">
        <f t="shared" si="114"/>
        <v>4975.1879999999992</v>
      </c>
      <c r="W388" s="26">
        <f t="shared" si="115"/>
        <v>4497.0959999999995</v>
      </c>
      <c r="X388" s="43"/>
      <c r="Y388" s="46">
        <v>380</v>
      </c>
      <c r="Z388" s="49"/>
      <c r="AA388" s="47" t="s">
        <v>3756</v>
      </c>
      <c r="AB388" s="47" t="s">
        <v>3757</v>
      </c>
      <c r="AC388" s="47" t="s">
        <v>3758</v>
      </c>
      <c r="AD388" s="50" t="s">
        <v>3759</v>
      </c>
      <c r="AE388" s="47" t="s">
        <v>3760</v>
      </c>
      <c r="AF388" s="50" t="s">
        <v>3761</v>
      </c>
      <c r="AG388" s="47" t="s">
        <v>3762</v>
      </c>
      <c r="AH388" s="47" t="s">
        <v>3763</v>
      </c>
      <c r="AI388" s="47" t="s">
        <v>3764</v>
      </c>
      <c r="AJ388" s="47" t="s">
        <v>3765</v>
      </c>
      <c r="AK388" s="43"/>
      <c r="AL388" s="36">
        <v>380</v>
      </c>
      <c r="AM388" s="37">
        <f t="shared" si="116"/>
        <v>0</v>
      </c>
      <c r="AN388" s="37">
        <f t="shared" si="117"/>
        <v>3463.3919999999998</v>
      </c>
      <c r="AO388" s="37">
        <f t="shared" si="118"/>
        <v>10987.787999999999</v>
      </c>
      <c r="AP388" s="37">
        <f t="shared" si="119"/>
        <v>5103.2640000000001</v>
      </c>
      <c r="AQ388" s="37">
        <f t="shared" si="120"/>
        <v>5367.06</v>
      </c>
      <c r="AR388" s="37">
        <f t="shared" si="121"/>
        <v>8832.6</v>
      </c>
      <c r="AS388" s="37">
        <f t="shared" si="122"/>
        <v>6043.3799999999992</v>
      </c>
      <c r="AT388" s="37">
        <f t="shared" si="123"/>
        <v>4444.0079999999998</v>
      </c>
      <c r="AU388" s="37">
        <f t="shared" si="124"/>
        <v>4892.88</v>
      </c>
      <c r="AV388" s="37">
        <f t="shared" si="125"/>
        <v>5038.3440000000001</v>
      </c>
      <c r="AW388" s="37">
        <f t="shared" si="126"/>
        <v>5049.2279999999992</v>
      </c>
    </row>
    <row r="389" spans="1:49">
      <c r="A389" s="22">
        <v>386</v>
      </c>
      <c r="B389" s="23">
        <v>3335.68</v>
      </c>
      <c r="C389" s="23">
        <v>7387.62</v>
      </c>
      <c r="D389" s="23">
        <v>4856.21</v>
      </c>
      <c r="E389" s="23">
        <v>5101.07</v>
      </c>
      <c r="F389" s="23">
        <v>4037.05</v>
      </c>
      <c r="G389" s="24"/>
      <c r="H389" s="23">
        <v>4024.16</v>
      </c>
      <c r="I389" s="23">
        <v>4456.3500000000004</v>
      </c>
      <c r="J389" s="23">
        <v>4211.53</v>
      </c>
      <c r="K389" s="23">
        <v>3806.76</v>
      </c>
      <c r="M389" s="25">
        <v>381</v>
      </c>
      <c r="N389" s="26">
        <f t="shared" si="106"/>
        <v>3951.4199999999996</v>
      </c>
      <c r="O389" s="26">
        <f t="shared" si="107"/>
        <v>8745.155999999999</v>
      </c>
      <c r="P389" s="26">
        <f t="shared" si="108"/>
        <v>5747.0759999999991</v>
      </c>
      <c r="Q389" s="26">
        <f t="shared" si="109"/>
        <v>6044.0759999999991</v>
      </c>
      <c r="R389" s="26">
        <f t="shared" si="110"/>
        <v>4781.2079999999996</v>
      </c>
      <c r="S389" s="26">
        <f t="shared" si="111"/>
        <v>0</v>
      </c>
      <c r="T389" s="26">
        <f t="shared" si="112"/>
        <v>4767.2039999999997</v>
      </c>
      <c r="U389" s="26">
        <f t="shared" si="113"/>
        <v>5278.3440000000001</v>
      </c>
      <c r="V389" s="26">
        <f t="shared" si="114"/>
        <v>4988.2919999999995</v>
      </c>
      <c r="W389" s="26">
        <f t="shared" si="115"/>
        <v>4508.9279999999999</v>
      </c>
      <c r="X389" s="43"/>
      <c r="Y389" s="46">
        <v>381</v>
      </c>
      <c r="Z389" s="49"/>
      <c r="AA389" s="47" t="s">
        <v>3766</v>
      </c>
      <c r="AB389" s="47" t="s">
        <v>3767</v>
      </c>
      <c r="AC389" s="47" t="s">
        <v>3768</v>
      </c>
      <c r="AD389" s="50" t="s">
        <v>3769</v>
      </c>
      <c r="AE389" s="47" t="s">
        <v>3770</v>
      </c>
      <c r="AF389" s="50" t="s">
        <v>3771</v>
      </c>
      <c r="AG389" s="47" t="s">
        <v>3772</v>
      </c>
      <c r="AH389" s="47" t="s">
        <v>3773</v>
      </c>
      <c r="AI389" s="47" t="s">
        <v>3774</v>
      </c>
      <c r="AJ389" s="47" t="s">
        <v>3775</v>
      </c>
      <c r="AK389" s="43"/>
      <c r="AL389" s="36">
        <v>381</v>
      </c>
      <c r="AM389" s="37">
        <f t="shared" si="116"/>
        <v>0</v>
      </c>
      <c r="AN389" s="37">
        <f t="shared" si="117"/>
        <v>3472.3679999999999</v>
      </c>
      <c r="AO389" s="37">
        <f t="shared" si="118"/>
        <v>11017.776</v>
      </c>
      <c r="AP389" s="37">
        <f t="shared" si="119"/>
        <v>5116.5240000000003</v>
      </c>
      <c r="AQ389" s="37">
        <f t="shared" si="120"/>
        <v>5380.3319999999994</v>
      </c>
      <c r="AR389" s="37">
        <f t="shared" si="121"/>
        <v>8856.9240000000009</v>
      </c>
      <c r="AS389" s="37">
        <f t="shared" si="122"/>
        <v>6058.8119999999999</v>
      </c>
      <c r="AT389" s="37">
        <f t="shared" si="123"/>
        <v>4455.6959999999999</v>
      </c>
      <c r="AU389" s="37">
        <f t="shared" si="124"/>
        <v>4905.7560000000003</v>
      </c>
      <c r="AV389" s="37">
        <f t="shared" si="125"/>
        <v>5051.616</v>
      </c>
      <c r="AW389" s="37">
        <f t="shared" si="126"/>
        <v>5062.5119999999997</v>
      </c>
    </row>
    <row r="390" spans="1:49">
      <c r="A390" s="22">
        <v>387</v>
      </c>
      <c r="B390" s="23">
        <v>3344.25</v>
      </c>
      <c r="C390" s="23">
        <v>7407.62</v>
      </c>
      <c r="D390" s="23">
        <v>4864.2</v>
      </c>
      <c r="E390" s="23">
        <v>5113.93</v>
      </c>
      <c r="F390" s="23">
        <v>4047.59</v>
      </c>
      <c r="G390" s="24"/>
      <c r="H390" s="23">
        <v>4034.45</v>
      </c>
      <c r="I390" s="23">
        <v>4467.8900000000003</v>
      </c>
      <c r="J390" s="23">
        <v>4222.46</v>
      </c>
      <c r="K390" s="23">
        <v>3816.62</v>
      </c>
      <c r="M390" s="25">
        <v>382</v>
      </c>
      <c r="N390" s="26">
        <f t="shared" si="106"/>
        <v>3961.6919999999996</v>
      </c>
      <c r="O390" s="26">
        <f t="shared" si="107"/>
        <v>8769.155999999999</v>
      </c>
      <c r="P390" s="26">
        <f t="shared" si="108"/>
        <v>5767.4759999999997</v>
      </c>
      <c r="Q390" s="26">
        <f t="shared" si="109"/>
        <v>6059.52</v>
      </c>
      <c r="R390" s="26">
        <f t="shared" si="110"/>
        <v>4793.8559999999998</v>
      </c>
      <c r="S390" s="26">
        <f t="shared" si="111"/>
        <v>0</v>
      </c>
      <c r="T390" s="26">
        <f t="shared" si="112"/>
        <v>4779.5639999999994</v>
      </c>
      <c r="U390" s="26">
        <f t="shared" si="113"/>
        <v>5292.2039999999997</v>
      </c>
      <c r="V390" s="26">
        <f t="shared" si="114"/>
        <v>5001.4080000000004</v>
      </c>
      <c r="W390" s="26">
        <f t="shared" si="115"/>
        <v>4520.7719999999999</v>
      </c>
      <c r="X390" s="43"/>
      <c r="Y390" s="46">
        <v>382</v>
      </c>
      <c r="Z390" s="49"/>
      <c r="AA390" s="47" t="s">
        <v>3776</v>
      </c>
      <c r="AB390" s="47" t="s">
        <v>3777</v>
      </c>
      <c r="AC390" s="47" t="s">
        <v>3778</v>
      </c>
      <c r="AD390" s="50" t="s">
        <v>3779</v>
      </c>
      <c r="AE390" s="47" t="s">
        <v>3780</v>
      </c>
      <c r="AF390" s="50" t="s">
        <v>3781</v>
      </c>
      <c r="AG390" s="47" t="s">
        <v>3782</v>
      </c>
      <c r="AH390" s="47" t="s">
        <v>3783</v>
      </c>
      <c r="AI390" s="47" t="s">
        <v>3784</v>
      </c>
      <c r="AJ390" s="47" t="s">
        <v>3785</v>
      </c>
      <c r="AK390" s="43"/>
      <c r="AL390" s="36">
        <v>382</v>
      </c>
      <c r="AM390" s="37">
        <f t="shared" si="116"/>
        <v>0</v>
      </c>
      <c r="AN390" s="37">
        <f t="shared" si="117"/>
        <v>3481.3319999999999</v>
      </c>
      <c r="AO390" s="37">
        <f t="shared" si="118"/>
        <v>11047.763999999999</v>
      </c>
      <c r="AP390" s="37">
        <f t="shared" si="119"/>
        <v>5129.7719999999999</v>
      </c>
      <c r="AQ390" s="37">
        <f t="shared" si="120"/>
        <v>5393.6040000000003</v>
      </c>
      <c r="AR390" s="37">
        <f t="shared" si="121"/>
        <v>8881.235999999999</v>
      </c>
      <c r="AS390" s="37">
        <f t="shared" si="122"/>
        <v>6074.2560000000003</v>
      </c>
      <c r="AT390" s="37">
        <f t="shared" si="123"/>
        <v>4467.3959999999997</v>
      </c>
      <c r="AU390" s="37">
        <f t="shared" si="124"/>
        <v>4918.6319999999996</v>
      </c>
      <c r="AV390" s="37">
        <f t="shared" si="125"/>
        <v>5064.8999999999996</v>
      </c>
      <c r="AW390" s="37">
        <f t="shared" si="126"/>
        <v>5075.808</v>
      </c>
    </row>
    <row r="391" spans="1:49">
      <c r="A391" s="22">
        <v>388</v>
      </c>
      <c r="B391" s="23">
        <v>3352.81</v>
      </c>
      <c r="C391" s="23">
        <v>7427.62</v>
      </c>
      <c r="D391" s="23">
        <v>4881.2</v>
      </c>
      <c r="E391" s="23">
        <v>5126.8</v>
      </c>
      <c r="F391" s="23">
        <v>4058.14</v>
      </c>
      <c r="G391" s="24"/>
      <c r="H391" s="23">
        <v>4044.75</v>
      </c>
      <c r="I391" s="23">
        <v>4479.4399999999996</v>
      </c>
      <c r="J391" s="23">
        <v>4233.38</v>
      </c>
      <c r="K391" s="23">
        <v>3826.48</v>
      </c>
      <c r="M391" s="25">
        <v>383</v>
      </c>
      <c r="N391" s="26">
        <f t="shared" si="106"/>
        <v>3971.9759999999997</v>
      </c>
      <c r="O391" s="26">
        <f t="shared" si="107"/>
        <v>8793.155999999999</v>
      </c>
      <c r="P391" s="26">
        <f t="shared" si="108"/>
        <v>5777.0640000000003</v>
      </c>
      <c r="Q391" s="26">
        <f t="shared" si="109"/>
        <v>6074.9639999999999</v>
      </c>
      <c r="R391" s="26">
        <f t="shared" si="110"/>
        <v>4806.5159999999996</v>
      </c>
      <c r="S391" s="26">
        <f t="shared" si="111"/>
        <v>0</v>
      </c>
      <c r="T391" s="26">
        <f t="shared" si="112"/>
        <v>4791.924</v>
      </c>
      <c r="U391" s="26">
        <f t="shared" si="113"/>
        <v>5306.0519999999997</v>
      </c>
      <c r="V391" s="26">
        <f t="shared" si="114"/>
        <v>5014.5119999999997</v>
      </c>
      <c r="W391" s="26">
        <f t="shared" si="115"/>
        <v>4532.6040000000003</v>
      </c>
      <c r="X391" s="43"/>
      <c r="Y391" s="46">
        <v>383</v>
      </c>
      <c r="Z391" s="49"/>
      <c r="AA391" s="47" t="s">
        <v>3786</v>
      </c>
      <c r="AB391" s="47" t="s">
        <v>3787</v>
      </c>
      <c r="AC391" s="47" t="s">
        <v>3788</v>
      </c>
      <c r="AD391" s="50" t="s">
        <v>3789</v>
      </c>
      <c r="AE391" s="47" t="s">
        <v>3790</v>
      </c>
      <c r="AF391" s="50" t="s">
        <v>3791</v>
      </c>
      <c r="AG391" s="47" t="s">
        <v>3792</v>
      </c>
      <c r="AH391" s="47" t="s">
        <v>3793</v>
      </c>
      <c r="AI391" s="47" t="s">
        <v>3794</v>
      </c>
      <c r="AJ391" s="47" t="s">
        <v>3795</v>
      </c>
      <c r="AK391" s="43"/>
      <c r="AL391" s="36">
        <v>383</v>
      </c>
      <c r="AM391" s="37">
        <f t="shared" si="116"/>
        <v>0</v>
      </c>
      <c r="AN391" s="37">
        <f t="shared" si="117"/>
        <v>3490.308</v>
      </c>
      <c r="AO391" s="37">
        <f t="shared" si="118"/>
        <v>11077.751999999999</v>
      </c>
      <c r="AP391" s="37">
        <f t="shared" si="119"/>
        <v>5143.0319999999992</v>
      </c>
      <c r="AQ391" s="37">
        <f t="shared" si="120"/>
        <v>5406.8879999999999</v>
      </c>
      <c r="AR391" s="37">
        <f t="shared" si="121"/>
        <v>8905.56</v>
      </c>
      <c r="AS391" s="37">
        <f t="shared" si="122"/>
        <v>6089.6879999999992</v>
      </c>
      <c r="AT391" s="37">
        <f t="shared" si="123"/>
        <v>4479.0839999999998</v>
      </c>
      <c r="AU391" s="37">
        <f t="shared" si="124"/>
        <v>4931.5079999999998</v>
      </c>
      <c r="AV391" s="37">
        <f t="shared" si="125"/>
        <v>5078.1720000000005</v>
      </c>
      <c r="AW391" s="37">
        <f t="shared" si="126"/>
        <v>5089.0919999999996</v>
      </c>
    </row>
    <row r="392" spans="1:49">
      <c r="A392" s="22">
        <v>389</v>
      </c>
      <c r="B392" s="23">
        <v>3361.38</v>
      </c>
      <c r="C392" s="23">
        <v>7447.62</v>
      </c>
      <c r="D392" s="23">
        <v>4889.1899999999996</v>
      </c>
      <c r="E392" s="23">
        <v>5139.67</v>
      </c>
      <c r="F392" s="23">
        <v>4068.68</v>
      </c>
      <c r="G392" s="24"/>
      <c r="H392" s="23">
        <v>4055.05</v>
      </c>
      <c r="I392" s="23">
        <v>4490.9799999999996</v>
      </c>
      <c r="J392" s="23">
        <v>4244.3100000000004</v>
      </c>
      <c r="K392" s="23">
        <v>3836.35</v>
      </c>
      <c r="M392" s="25">
        <v>384</v>
      </c>
      <c r="N392" s="26">
        <f t="shared" ref="N392:N455" si="127">B387*1.2</f>
        <v>3982.26</v>
      </c>
      <c r="O392" s="26">
        <f t="shared" ref="O392:O455" si="128">C387*1.2</f>
        <v>8817.1440000000002</v>
      </c>
      <c r="P392" s="26">
        <f t="shared" ref="P392:P455" si="129">D387*1.2</f>
        <v>5797.4639999999999</v>
      </c>
      <c r="Q392" s="26">
        <f t="shared" ref="Q392:Q455" si="130">E387*1.2</f>
        <v>6090.3959999999997</v>
      </c>
      <c r="R392" s="26">
        <f t="shared" ref="R392:R455" si="131">F387*1.2</f>
        <v>4819.1639999999998</v>
      </c>
      <c r="S392" s="26">
        <f t="shared" ref="S392:S455" si="132">G387*1.2</f>
        <v>0</v>
      </c>
      <c r="T392" s="26">
        <f t="shared" ref="T392:T455" si="133">H387*1.2</f>
        <v>4804.2719999999999</v>
      </c>
      <c r="U392" s="26">
        <f t="shared" ref="U392:U455" si="134">I387*1.2</f>
        <v>5319.9120000000003</v>
      </c>
      <c r="V392" s="26">
        <f t="shared" ref="V392:V455" si="135">J387*1.2</f>
        <v>5027.616</v>
      </c>
      <c r="W392" s="26">
        <f t="shared" ref="W392:W455" si="136">K387*1.2</f>
        <v>4544.4359999999997</v>
      </c>
      <c r="X392" s="43"/>
      <c r="Y392" s="46">
        <v>384</v>
      </c>
      <c r="Z392" s="49"/>
      <c r="AA392" s="47" t="s">
        <v>3796</v>
      </c>
      <c r="AB392" s="47" t="s">
        <v>3797</v>
      </c>
      <c r="AC392" s="47" t="s">
        <v>3798</v>
      </c>
      <c r="AD392" s="50" t="s">
        <v>3799</v>
      </c>
      <c r="AE392" s="47" t="s">
        <v>3800</v>
      </c>
      <c r="AF392" s="50" t="s">
        <v>3801</v>
      </c>
      <c r="AG392" s="47" t="s">
        <v>3802</v>
      </c>
      <c r="AH392" s="47" t="s">
        <v>3803</v>
      </c>
      <c r="AI392" s="47" t="s">
        <v>3804</v>
      </c>
      <c r="AJ392" s="47" t="s">
        <v>3805</v>
      </c>
      <c r="AK392" s="43"/>
      <c r="AL392" s="36">
        <v>384</v>
      </c>
      <c r="AM392" s="37">
        <f t="shared" si="116"/>
        <v>0</v>
      </c>
      <c r="AN392" s="37">
        <f t="shared" si="117"/>
        <v>3499.2719999999999</v>
      </c>
      <c r="AO392" s="37">
        <f t="shared" si="118"/>
        <v>11107.74</v>
      </c>
      <c r="AP392" s="37">
        <f t="shared" si="119"/>
        <v>5156.28</v>
      </c>
      <c r="AQ392" s="37">
        <f t="shared" si="120"/>
        <v>5420.16</v>
      </c>
      <c r="AR392" s="37">
        <f t="shared" si="121"/>
        <v>8929.8719999999994</v>
      </c>
      <c r="AS392" s="37">
        <f t="shared" si="122"/>
        <v>6105.12</v>
      </c>
      <c r="AT392" s="37">
        <f t="shared" si="123"/>
        <v>4490.7839999999997</v>
      </c>
      <c r="AU392" s="37">
        <f t="shared" si="124"/>
        <v>4944.3839999999991</v>
      </c>
      <c r="AV392" s="37">
        <f t="shared" si="125"/>
        <v>5091.4439999999995</v>
      </c>
      <c r="AW392" s="37">
        <f t="shared" si="126"/>
        <v>5102.3759999999993</v>
      </c>
    </row>
    <row r="393" spans="1:49">
      <c r="A393" s="22">
        <v>390</v>
      </c>
      <c r="B393" s="23">
        <v>3369.95</v>
      </c>
      <c r="C393" s="23">
        <v>7467.62</v>
      </c>
      <c r="D393" s="23">
        <v>4906.1899999999996</v>
      </c>
      <c r="E393" s="23">
        <v>5152.53</v>
      </c>
      <c r="F393" s="23">
        <v>4079.22</v>
      </c>
      <c r="G393" s="24"/>
      <c r="H393" s="23">
        <v>4065.34</v>
      </c>
      <c r="I393" s="23">
        <v>4502.53</v>
      </c>
      <c r="J393" s="23">
        <v>4255.2299999999996</v>
      </c>
      <c r="K393" s="23">
        <v>3846.21</v>
      </c>
      <c r="M393" s="25">
        <v>385</v>
      </c>
      <c r="N393" s="26">
        <f t="shared" si="127"/>
        <v>3992.5320000000002</v>
      </c>
      <c r="O393" s="26">
        <f t="shared" si="128"/>
        <v>8841.1440000000002</v>
      </c>
      <c r="P393" s="26">
        <f t="shared" si="129"/>
        <v>5807.0519999999997</v>
      </c>
      <c r="Q393" s="26">
        <f t="shared" si="130"/>
        <v>6105.8399999999992</v>
      </c>
      <c r="R393" s="26">
        <f t="shared" si="131"/>
        <v>4831.8119999999999</v>
      </c>
      <c r="S393" s="26">
        <f t="shared" si="132"/>
        <v>0</v>
      </c>
      <c r="T393" s="26">
        <f t="shared" si="133"/>
        <v>4816.6319999999996</v>
      </c>
      <c r="U393" s="26">
        <f t="shared" si="134"/>
        <v>5333.76</v>
      </c>
      <c r="V393" s="26">
        <f t="shared" si="135"/>
        <v>5040.7319999999991</v>
      </c>
      <c r="W393" s="26">
        <f t="shared" si="136"/>
        <v>4556.28</v>
      </c>
      <c r="X393" s="43"/>
      <c r="Y393" s="46">
        <v>385</v>
      </c>
      <c r="Z393" s="49"/>
      <c r="AA393" s="47" t="s">
        <v>3806</v>
      </c>
      <c r="AB393" s="47" t="s">
        <v>3807</v>
      </c>
      <c r="AC393" s="47" t="s">
        <v>3808</v>
      </c>
      <c r="AD393" s="50" t="s">
        <v>3809</v>
      </c>
      <c r="AE393" s="47" t="s">
        <v>3810</v>
      </c>
      <c r="AF393" s="50" t="s">
        <v>3811</v>
      </c>
      <c r="AG393" s="47" t="s">
        <v>3812</v>
      </c>
      <c r="AH393" s="47" t="s">
        <v>3813</v>
      </c>
      <c r="AI393" s="47" t="s">
        <v>3814</v>
      </c>
      <c r="AJ393" s="47" t="s">
        <v>3815</v>
      </c>
      <c r="AK393" s="43"/>
      <c r="AL393" s="36">
        <v>385</v>
      </c>
      <c r="AM393" s="37">
        <f t="shared" ref="AM393:AM456" si="137">Z393*1.2</f>
        <v>0</v>
      </c>
      <c r="AN393" s="37">
        <f t="shared" ref="AN393:AN456" si="138">AA393*1.2</f>
        <v>3508.2360000000003</v>
      </c>
      <c r="AO393" s="37">
        <f t="shared" ref="AO393:AO456" si="139">AB393*1.2</f>
        <v>11137.728000000001</v>
      </c>
      <c r="AP393" s="37">
        <f t="shared" ref="AP393:AP456" si="140">AC393*1.2</f>
        <v>5169.5279999999993</v>
      </c>
      <c r="AQ393" s="37">
        <f t="shared" ref="AQ393:AQ456" si="141">AD393*1.2</f>
        <v>5433.4319999999998</v>
      </c>
      <c r="AR393" s="37">
        <f t="shared" ref="AR393:AR456" si="142">AE393*1.2</f>
        <v>8954.1959999999999</v>
      </c>
      <c r="AS393" s="37">
        <f t="shared" ref="AS393:AS456" si="143">AF393*1.2</f>
        <v>6120.5640000000003</v>
      </c>
      <c r="AT393" s="37">
        <f t="shared" ref="AT393:AT456" si="144">AG393*1.2</f>
        <v>4502.4719999999998</v>
      </c>
      <c r="AU393" s="37">
        <f t="shared" ref="AU393:AU456" si="145">AH393*1.2</f>
        <v>4957.26</v>
      </c>
      <c r="AV393" s="37">
        <f t="shared" ref="AV393:AV456" si="146">AI393*1.2</f>
        <v>5104.7279999999992</v>
      </c>
      <c r="AW393" s="37">
        <f t="shared" ref="AW393:AW456" si="147">AJ393*1.2</f>
        <v>5115.66</v>
      </c>
    </row>
    <row r="394" spans="1:49">
      <c r="A394" s="22">
        <v>391</v>
      </c>
      <c r="B394" s="23">
        <v>3378.51</v>
      </c>
      <c r="C394" s="23">
        <v>7487.62</v>
      </c>
      <c r="D394" s="23">
        <v>4914.18</v>
      </c>
      <c r="E394" s="23">
        <v>5165.3999999999996</v>
      </c>
      <c r="F394" s="23">
        <v>4089.76</v>
      </c>
      <c r="G394" s="24"/>
      <c r="H394" s="23">
        <v>4075.64</v>
      </c>
      <c r="I394" s="23">
        <v>4514.07</v>
      </c>
      <c r="J394" s="23">
        <v>4266.1499999999996</v>
      </c>
      <c r="K394" s="23">
        <v>3856.06</v>
      </c>
      <c r="M394" s="25">
        <v>386</v>
      </c>
      <c r="N394" s="26">
        <f t="shared" si="127"/>
        <v>4002.8159999999998</v>
      </c>
      <c r="O394" s="26">
        <f t="shared" si="128"/>
        <v>8865.1440000000002</v>
      </c>
      <c r="P394" s="26">
        <f t="shared" si="129"/>
        <v>5827.4520000000002</v>
      </c>
      <c r="Q394" s="26">
        <f t="shared" si="130"/>
        <v>6121.2839999999997</v>
      </c>
      <c r="R394" s="26">
        <f t="shared" si="131"/>
        <v>4844.46</v>
      </c>
      <c r="S394" s="26">
        <f t="shared" si="132"/>
        <v>0</v>
      </c>
      <c r="T394" s="26">
        <f t="shared" si="133"/>
        <v>4828.9919999999993</v>
      </c>
      <c r="U394" s="26">
        <f t="shared" si="134"/>
        <v>5347.62</v>
      </c>
      <c r="V394" s="26">
        <f t="shared" si="135"/>
        <v>5053.8359999999993</v>
      </c>
      <c r="W394" s="26">
        <f t="shared" si="136"/>
        <v>4568.1120000000001</v>
      </c>
      <c r="X394" s="43"/>
      <c r="Y394" s="46">
        <v>386</v>
      </c>
      <c r="Z394" s="49"/>
      <c r="AA394" s="47" t="s">
        <v>3816</v>
      </c>
      <c r="AB394" s="47" t="s">
        <v>3817</v>
      </c>
      <c r="AC394" s="47" t="s">
        <v>3818</v>
      </c>
      <c r="AD394" s="50" t="s">
        <v>3819</v>
      </c>
      <c r="AE394" s="47" t="s">
        <v>3820</v>
      </c>
      <c r="AF394" s="50" t="s">
        <v>3821</v>
      </c>
      <c r="AG394" s="47" t="s">
        <v>3822</v>
      </c>
      <c r="AH394" s="47" t="s">
        <v>3823</v>
      </c>
      <c r="AI394" s="47" t="s">
        <v>3824</v>
      </c>
      <c r="AJ394" s="47" t="s">
        <v>3825</v>
      </c>
      <c r="AK394" s="43"/>
      <c r="AL394" s="36">
        <v>386</v>
      </c>
      <c r="AM394" s="37">
        <f t="shared" si="137"/>
        <v>0</v>
      </c>
      <c r="AN394" s="37">
        <f t="shared" si="138"/>
        <v>3517.212</v>
      </c>
      <c r="AO394" s="37">
        <f t="shared" si="139"/>
        <v>11167.716</v>
      </c>
      <c r="AP394" s="37">
        <f t="shared" si="140"/>
        <v>5182.7879999999996</v>
      </c>
      <c r="AQ394" s="37">
        <f t="shared" si="141"/>
        <v>5446.7039999999997</v>
      </c>
      <c r="AR394" s="37">
        <f t="shared" si="142"/>
        <v>8978.5079999999998</v>
      </c>
      <c r="AS394" s="37">
        <f t="shared" si="143"/>
        <v>6135.9960000000001</v>
      </c>
      <c r="AT394" s="37">
        <f t="shared" si="144"/>
        <v>4514.1719999999996</v>
      </c>
      <c r="AU394" s="37">
        <f t="shared" si="145"/>
        <v>4970.1359999999995</v>
      </c>
      <c r="AV394" s="37">
        <f t="shared" si="146"/>
        <v>5118</v>
      </c>
      <c r="AW394" s="37">
        <f t="shared" si="147"/>
        <v>5128.9560000000001</v>
      </c>
    </row>
    <row r="395" spans="1:49">
      <c r="A395" s="22">
        <v>392</v>
      </c>
      <c r="B395" s="23">
        <v>3387.08</v>
      </c>
      <c r="C395" s="23">
        <v>7507.62</v>
      </c>
      <c r="D395" s="23">
        <v>4931.18</v>
      </c>
      <c r="E395" s="23">
        <v>5178.2700000000004</v>
      </c>
      <c r="F395" s="23">
        <v>4100.3</v>
      </c>
      <c r="G395" s="24"/>
      <c r="H395" s="23">
        <v>4085.93</v>
      </c>
      <c r="I395" s="23">
        <v>4525.62</v>
      </c>
      <c r="J395" s="23">
        <v>4277.08</v>
      </c>
      <c r="K395" s="23">
        <v>3865.93</v>
      </c>
      <c r="M395" s="25">
        <v>387</v>
      </c>
      <c r="N395" s="26">
        <f t="shared" si="127"/>
        <v>4013.1</v>
      </c>
      <c r="O395" s="26">
        <f t="shared" si="128"/>
        <v>8889.1440000000002</v>
      </c>
      <c r="P395" s="26">
        <f t="shared" si="129"/>
        <v>5837.04</v>
      </c>
      <c r="Q395" s="26">
        <f t="shared" si="130"/>
        <v>6136.7160000000003</v>
      </c>
      <c r="R395" s="26">
        <f t="shared" si="131"/>
        <v>4857.1080000000002</v>
      </c>
      <c r="S395" s="26">
        <f t="shared" si="132"/>
        <v>0</v>
      </c>
      <c r="T395" s="26">
        <f t="shared" si="133"/>
        <v>4841.3399999999992</v>
      </c>
      <c r="U395" s="26">
        <f t="shared" si="134"/>
        <v>5361.4679999999998</v>
      </c>
      <c r="V395" s="26">
        <f t="shared" si="135"/>
        <v>5066.9520000000002</v>
      </c>
      <c r="W395" s="26">
        <f t="shared" si="136"/>
        <v>4579.9439999999995</v>
      </c>
      <c r="X395" s="43"/>
      <c r="Y395" s="46">
        <v>387</v>
      </c>
      <c r="Z395" s="49"/>
      <c r="AA395" s="47" t="s">
        <v>3826</v>
      </c>
      <c r="AB395" s="47" t="s">
        <v>3827</v>
      </c>
      <c r="AC395" s="47" t="s">
        <v>3828</v>
      </c>
      <c r="AD395" s="50" t="s">
        <v>3829</v>
      </c>
      <c r="AE395" s="47" t="s">
        <v>3830</v>
      </c>
      <c r="AF395" s="50" t="s">
        <v>3831</v>
      </c>
      <c r="AG395" s="47" t="s">
        <v>3832</v>
      </c>
      <c r="AH395" s="47" t="s">
        <v>3833</v>
      </c>
      <c r="AI395" s="47" t="s">
        <v>3834</v>
      </c>
      <c r="AJ395" s="47" t="s">
        <v>3835</v>
      </c>
      <c r="AK395" s="43"/>
      <c r="AL395" s="36">
        <v>387</v>
      </c>
      <c r="AM395" s="37">
        <f t="shared" si="137"/>
        <v>0</v>
      </c>
      <c r="AN395" s="37">
        <f t="shared" si="138"/>
        <v>3526.1759999999999</v>
      </c>
      <c r="AO395" s="37">
        <f t="shared" si="139"/>
        <v>11197.704</v>
      </c>
      <c r="AP395" s="37">
        <f t="shared" si="140"/>
        <v>5196.0359999999991</v>
      </c>
      <c r="AQ395" s="37">
        <f t="shared" si="141"/>
        <v>5459.9759999999997</v>
      </c>
      <c r="AR395" s="37">
        <f t="shared" si="142"/>
        <v>9002.8319999999985</v>
      </c>
      <c r="AS395" s="37">
        <f t="shared" si="143"/>
        <v>6151.44</v>
      </c>
      <c r="AT395" s="37">
        <f t="shared" si="144"/>
        <v>4525.8599999999997</v>
      </c>
      <c r="AU395" s="37">
        <f t="shared" si="145"/>
        <v>4983.0119999999997</v>
      </c>
      <c r="AV395" s="37">
        <f t="shared" si="146"/>
        <v>5131.2719999999999</v>
      </c>
      <c r="AW395" s="37">
        <f t="shared" si="147"/>
        <v>5142.24</v>
      </c>
    </row>
    <row r="396" spans="1:49">
      <c r="A396" s="22">
        <v>393</v>
      </c>
      <c r="B396" s="23">
        <v>3395.65</v>
      </c>
      <c r="C396" s="23">
        <v>7527.62</v>
      </c>
      <c r="D396" s="23">
        <v>4939.17</v>
      </c>
      <c r="E396" s="23">
        <v>5191.13</v>
      </c>
      <c r="F396" s="23">
        <v>4110.8500000000004</v>
      </c>
      <c r="G396" s="24"/>
      <c r="H396" s="23">
        <v>4096.2299999999996</v>
      </c>
      <c r="I396" s="23">
        <v>4537.16</v>
      </c>
      <c r="J396" s="23">
        <v>4288</v>
      </c>
      <c r="K396" s="23">
        <v>3875.79</v>
      </c>
      <c r="M396" s="25">
        <v>388</v>
      </c>
      <c r="N396" s="26">
        <f t="shared" si="127"/>
        <v>4023.3719999999998</v>
      </c>
      <c r="O396" s="26">
        <f t="shared" si="128"/>
        <v>8913.1440000000002</v>
      </c>
      <c r="P396" s="26">
        <f t="shared" si="129"/>
        <v>5857.44</v>
      </c>
      <c r="Q396" s="26">
        <f t="shared" si="130"/>
        <v>6152.16</v>
      </c>
      <c r="R396" s="26">
        <f t="shared" si="131"/>
        <v>4869.768</v>
      </c>
      <c r="S396" s="26">
        <f t="shared" si="132"/>
        <v>0</v>
      </c>
      <c r="T396" s="26">
        <f t="shared" si="133"/>
        <v>4853.7</v>
      </c>
      <c r="U396" s="26">
        <f t="shared" si="134"/>
        <v>5375.3279999999995</v>
      </c>
      <c r="V396" s="26">
        <f t="shared" si="135"/>
        <v>5080.0559999999996</v>
      </c>
      <c r="W396" s="26">
        <f t="shared" si="136"/>
        <v>4591.7759999999998</v>
      </c>
      <c r="X396" s="43"/>
      <c r="Y396" s="46">
        <v>388</v>
      </c>
      <c r="Z396" s="49"/>
      <c r="AA396" s="47" t="s">
        <v>3836</v>
      </c>
      <c r="AB396" s="47" t="s">
        <v>3837</v>
      </c>
      <c r="AC396" s="47" t="s">
        <v>3838</v>
      </c>
      <c r="AD396" s="50" t="s">
        <v>3839</v>
      </c>
      <c r="AE396" s="47" t="s">
        <v>3840</v>
      </c>
      <c r="AF396" s="50" t="s">
        <v>3841</v>
      </c>
      <c r="AG396" s="47" t="s">
        <v>3842</v>
      </c>
      <c r="AH396" s="47" t="s">
        <v>3843</v>
      </c>
      <c r="AI396" s="47" t="s">
        <v>3844</v>
      </c>
      <c r="AJ396" s="47" t="s">
        <v>3845</v>
      </c>
      <c r="AK396" s="43"/>
      <c r="AL396" s="36">
        <v>388</v>
      </c>
      <c r="AM396" s="37">
        <f t="shared" si="137"/>
        <v>0</v>
      </c>
      <c r="AN396" s="37">
        <f t="shared" si="138"/>
        <v>3535.152</v>
      </c>
      <c r="AO396" s="37">
        <f t="shared" si="139"/>
        <v>11227.691999999999</v>
      </c>
      <c r="AP396" s="37">
        <f t="shared" si="140"/>
        <v>5209.2839999999997</v>
      </c>
      <c r="AQ396" s="37">
        <f t="shared" si="141"/>
        <v>5473.26</v>
      </c>
      <c r="AR396" s="37">
        <f t="shared" si="142"/>
        <v>9027.1440000000002</v>
      </c>
      <c r="AS396" s="37">
        <f t="shared" si="143"/>
        <v>6166.8720000000003</v>
      </c>
      <c r="AT396" s="37">
        <f t="shared" si="144"/>
        <v>4537.5600000000004</v>
      </c>
      <c r="AU396" s="37">
        <f t="shared" si="145"/>
        <v>4995.8879999999999</v>
      </c>
      <c r="AV396" s="37">
        <f t="shared" si="146"/>
        <v>5144.5439999999999</v>
      </c>
      <c r="AW396" s="37">
        <f t="shared" si="147"/>
        <v>5155.5240000000003</v>
      </c>
    </row>
    <row r="397" spans="1:49">
      <c r="A397" s="22">
        <v>394</v>
      </c>
      <c r="B397" s="23">
        <v>3404.21</v>
      </c>
      <c r="C397" s="23">
        <v>7547.62</v>
      </c>
      <c r="D397" s="23">
        <v>4956.17</v>
      </c>
      <c r="E397" s="23">
        <v>5204</v>
      </c>
      <c r="F397" s="23">
        <v>4121.3900000000003</v>
      </c>
      <c r="G397" s="24"/>
      <c r="H397" s="23">
        <v>4106.53</v>
      </c>
      <c r="I397" s="23">
        <v>4548.71</v>
      </c>
      <c r="J397" s="23">
        <v>4298.93</v>
      </c>
      <c r="K397" s="23">
        <v>3885.65</v>
      </c>
      <c r="M397" s="25">
        <v>389</v>
      </c>
      <c r="N397" s="26">
        <f t="shared" si="127"/>
        <v>4033.6559999999999</v>
      </c>
      <c r="O397" s="26">
        <f t="shared" si="128"/>
        <v>8937.1440000000002</v>
      </c>
      <c r="P397" s="26">
        <f t="shared" si="129"/>
        <v>5867.0279999999993</v>
      </c>
      <c r="Q397" s="26">
        <f t="shared" si="130"/>
        <v>6167.6040000000003</v>
      </c>
      <c r="R397" s="26">
        <f t="shared" si="131"/>
        <v>4882.4159999999993</v>
      </c>
      <c r="S397" s="26">
        <f t="shared" si="132"/>
        <v>0</v>
      </c>
      <c r="T397" s="26">
        <f t="shared" si="133"/>
        <v>4866.0600000000004</v>
      </c>
      <c r="U397" s="26">
        <f t="shared" si="134"/>
        <v>5389.1759999999995</v>
      </c>
      <c r="V397" s="26">
        <f t="shared" si="135"/>
        <v>5093.1720000000005</v>
      </c>
      <c r="W397" s="26">
        <f t="shared" si="136"/>
        <v>4603.62</v>
      </c>
      <c r="X397" s="43"/>
      <c r="Y397" s="46">
        <v>389</v>
      </c>
      <c r="Z397" s="49"/>
      <c r="AA397" s="47" t="s">
        <v>3846</v>
      </c>
      <c r="AB397" s="47" t="s">
        <v>3847</v>
      </c>
      <c r="AC397" s="47" t="s">
        <v>3848</v>
      </c>
      <c r="AD397" s="50" t="s">
        <v>3849</v>
      </c>
      <c r="AE397" s="47" t="s">
        <v>3850</v>
      </c>
      <c r="AF397" s="50" t="s">
        <v>3851</v>
      </c>
      <c r="AG397" s="47" t="s">
        <v>3852</v>
      </c>
      <c r="AH397" s="47" t="s">
        <v>3853</v>
      </c>
      <c r="AI397" s="47" t="s">
        <v>3854</v>
      </c>
      <c r="AJ397" s="47" t="s">
        <v>3855</v>
      </c>
      <c r="AK397" s="43"/>
      <c r="AL397" s="36">
        <v>389</v>
      </c>
      <c r="AM397" s="37">
        <f t="shared" si="137"/>
        <v>0</v>
      </c>
      <c r="AN397" s="37">
        <f t="shared" si="138"/>
        <v>3544.1159999999995</v>
      </c>
      <c r="AO397" s="37">
        <f t="shared" si="139"/>
        <v>11257.679999999998</v>
      </c>
      <c r="AP397" s="37">
        <f t="shared" si="140"/>
        <v>5222.5439999999999</v>
      </c>
      <c r="AQ397" s="37">
        <f t="shared" si="141"/>
        <v>5486.5319999999992</v>
      </c>
      <c r="AR397" s="37">
        <f t="shared" si="142"/>
        <v>9051.4680000000008</v>
      </c>
      <c r="AS397" s="37">
        <f t="shared" si="143"/>
        <v>6182.3159999999998</v>
      </c>
      <c r="AT397" s="37">
        <f t="shared" si="144"/>
        <v>4549.26</v>
      </c>
      <c r="AU397" s="37">
        <f t="shared" si="145"/>
        <v>5008.7640000000001</v>
      </c>
      <c r="AV397" s="37">
        <f t="shared" si="146"/>
        <v>5157.8279999999995</v>
      </c>
      <c r="AW397" s="37">
        <f t="shared" si="147"/>
        <v>5168.8200000000006</v>
      </c>
    </row>
    <row r="398" spans="1:49">
      <c r="A398" s="22">
        <v>395</v>
      </c>
      <c r="B398" s="23">
        <v>3412.78</v>
      </c>
      <c r="C398" s="23">
        <v>7567.62</v>
      </c>
      <c r="D398" s="23">
        <v>4964.16</v>
      </c>
      <c r="E398" s="23">
        <v>5216.87</v>
      </c>
      <c r="F398" s="23">
        <v>4131.93</v>
      </c>
      <c r="G398" s="24"/>
      <c r="H398" s="23">
        <v>4116.82</v>
      </c>
      <c r="I398" s="23">
        <v>4560.25</v>
      </c>
      <c r="J398" s="23">
        <v>4309.8500000000004</v>
      </c>
      <c r="K398" s="23">
        <v>3895.52</v>
      </c>
      <c r="M398" s="25">
        <v>390</v>
      </c>
      <c r="N398" s="26">
        <f t="shared" si="127"/>
        <v>4043.9399999999996</v>
      </c>
      <c r="O398" s="26">
        <f t="shared" si="128"/>
        <v>8961.1440000000002</v>
      </c>
      <c r="P398" s="26">
        <f t="shared" si="129"/>
        <v>5887.427999999999</v>
      </c>
      <c r="Q398" s="26">
        <f t="shared" si="130"/>
        <v>6183.0359999999991</v>
      </c>
      <c r="R398" s="26">
        <f t="shared" si="131"/>
        <v>4895.0639999999994</v>
      </c>
      <c r="S398" s="26">
        <f t="shared" si="132"/>
        <v>0</v>
      </c>
      <c r="T398" s="26">
        <f t="shared" si="133"/>
        <v>4878.4080000000004</v>
      </c>
      <c r="U398" s="26">
        <f t="shared" si="134"/>
        <v>5403.0359999999991</v>
      </c>
      <c r="V398" s="26">
        <f t="shared" si="135"/>
        <v>5106.2759999999989</v>
      </c>
      <c r="W398" s="26">
        <f t="shared" si="136"/>
        <v>4615.4520000000002</v>
      </c>
      <c r="X398" s="43"/>
      <c r="Y398" s="46">
        <v>390</v>
      </c>
      <c r="Z398" s="49"/>
      <c r="AA398" s="47" t="s">
        <v>3856</v>
      </c>
      <c r="AB398" s="47" t="s">
        <v>3857</v>
      </c>
      <c r="AC398" s="47" t="s">
        <v>3858</v>
      </c>
      <c r="AD398" s="50" t="s">
        <v>3859</v>
      </c>
      <c r="AE398" s="47" t="s">
        <v>3860</v>
      </c>
      <c r="AF398" s="50" t="s">
        <v>3861</v>
      </c>
      <c r="AG398" s="47" t="s">
        <v>3862</v>
      </c>
      <c r="AH398" s="47" t="s">
        <v>3863</v>
      </c>
      <c r="AI398" s="47" t="s">
        <v>3864</v>
      </c>
      <c r="AJ398" s="47" t="s">
        <v>3865</v>
      </c>
      <c r="AK398" s="43"/>
      <c r="AL398" s="36">
        <v>390</v>
      </c>
      <c r="AM398" s="37">
        <f t="shared" si="137"/>
        <v>0</v>
      </c>
      <c r="AN398" s="37">
        <f t="shared" si="138"/>
        <v>3553.0919999999996</v>
      </c>
      <c r="AO398" s="37">
        <f t="shared" si="139"/>
        <v>11287.668</v>
      </c>
      <c r="AP398" s="37">
        <f t="shared" si="140"/>
        <v>5235.7919999999995</v>
      </c>
      <c r="AQ398" s="37">
        <f t="shared" si="141"/>
        <v>5499.8040000000001</v>
      </c>
      <c r="AR398" s="37">
        <f t="shared" si="142"/>
        <v>9075.7799999999988</v>
      </c>
      <c r="AS398" s="37">
        <f t="shared" si="143"/>
        <v>6197.7479999999996</v>
      </c>
      <c r="AT398" s="37">
        <f t="shared" si="144"/>
        <v>4560.9479999999994</v>
      </c>
      <c r="AU398" s="37">
        <f t="shared" si="145"/>
        <v>5021.6399999999994</v>
      </c>
      <c r="AV398" s="37">
        <f t="shared" si="146"/>
        <v>5171.0999999999995</v>
      </c>
      <c r="AW398" s="37">
        <f t="shared" si="147"/>
        <v>5182.1040000000003</v>
      </c>
    </row>
    <row r="399" spans="1:49">
      <c r="A399" s="22">
        <v>396</v>
      </c>
      <c r="B399" s="23">
        <v>3421.35</v>
      </c>
      <c r="C399" s="23">
        <v>7587.61</v>
      </c>
      <c r="D399" s="23">
        <v>4981.16</v>
      </c>
      <c r="E399" s="23">
        <v>5229.7299999999996</v>
      </c>
      <c r="F399" s="23">
        <v>4142.47</v>
      </c>
      <c r="G399" s="24"/>
      <c r="H399" s="23">
        <v>4127.12</v>
      </c>
      <c r="I399" s="23">
        <v>4571.8</v>
      </c>
      <c r="J399" s="23">
        <v>4320.78</v>
      </c>
      <c r="K399" s="23">
        <v>3905.38</v>
      </c>
      <c r="M399" s="25">
        <v>391</v>
      </c>
      <c r="N399" s="26">
        <f t="shared" si="127"/>
        <v>4054.212</v>
      </c>
      <c r="O399" s="26">
        <f t="shared" si="128"/>
        <v>8985.1440000000002</v>
      </c>
      <c r="P399" s="26">
        <f t="shared" si="129"/>
        <v>5897.0160000000005</v>
      </c>
      <c r="Q399" s="26">
        <f t="shared" si="130"/>
        <v>6198.48</v>
      </c>
      <c r="R399" s="26">
        <f t="shared" si="131"/>
        <v>4907.7120000000004</v>
      </c>
      <c r="S399" s="26">
        <f t="shared" si="132"/>
        <v>0</v>
      </c>
      <c r="T399" s="26">
        <f t="shared" si="133"/>
        <v>4890.768</v>
      </c>
      <c r="U399" s="26">
        <f t="shared" si="134"/>
        <v>5416.8839999999991</v>
      </c>
      <c r="V399" s="26">
        <f t="shared" si="135"/>
        <v>5119.3799999999992</v>
      </c>
      <c r="W399" s="26">
        <f t="shared" si="136"/>
        <v>4627.2719999999999</v>
      </c>
      <c r="X399" s="43"/>
      <c r="Y399" s="46">
        <v>391</v>
      </c>
      <c r="Z399" s="49"/>
      <c r="AA399" s="47" t="s">
        <v>3866</v>
      </c>
      <c r="AB399" s="50" t="s">
        <v>3867</v>
      </c>
      <c r="AC399" s="47" t="s">
        <v>3868</v>
      </c>
      <c r="AD399" s="50" t="s">
        <v>3869</v>
      </c>
      <c r="AE399" s="47" t="s">
        <v>3870</v>
      </c>
      <c r="AF399" s="50" t="s">
        <v>3871</v>
      </c>
      <c r="AG399" s="47" t="s">
        <v>3872</v>
      </c>
      <c r="AH399" s="47" t="s">
        <v>3873</v>
      </c>
      <c r="AI399" s="47" t="s">
        <v>3874</v>
      </c>
      <c r="AJ399" s="47" t="s">
        <v>3875</v>
      </c>
      <c r="AK399" s="43"/>
      <c r="AL399" s="36">
        <v>391</v>
      </c>
      <c r="AM399" s="37">
        <f t="shared" si="137"/>
        <v>0</v>
      </c>
      <c r="AN399" s="37">
        <f t="shared" si="138"/>
        <v>3562.056</v>
      </c>
      <c r="AO399" s="37">
        <f t="shared" si="139"/>
        <v>11317.655999999999</v>
      </c>
      <c r="AP399" s="37">
        <f t="shared" si="140"/>
        <v>5249.04</v>
      </c>
      <c r="AQ399" s="37">
        <f t="shared" si="141"/>
        <v>5513.0759999999991</v>
      </c>
      <c r="AR399" s="37">
        <f t="shared" si="142"/>
        <v>9100.1039999999994</v>
      </c>
      <c r="AS399" s="37">
        <f t="shared" si="143"/>
        <v>6213.192</v>
      </c>
      <c r="AT399" s="37">
        <f t="shared" si="144"/>
        <v>4572.6480000000001</v>
      </c>
      <c r="AU399" s="37">
        <f t="shared" si="145"/>
        <v>5034.5160000000005</v>
      </c>
      <c r="AV399" s="37">
        <f t="shared" si="146"/>
        <v>5184.3720000000003</v>
      </c>
      <c r="AW399" s="37">
        <f t="shared" si="147"/>
        <v>5195.3879999999999</v>
      </c>
    </row>
    <row r="400" spans="1:49">
      <c r="A400" s="22">
        <v>397</v>
      </c>
      <c r="B400" s="23">
        <v>3429.91</v>
      </c>
      <c r="C400" s="23">
        <v>7607.61</v>
      </c>
      <c r="D400" s="23">
        <v>4989.1499999999996</v>
      </c>
      <c r="E400" s="23">
        <v>5242.6000000000004</v>
      </c>
      <c r="F400" s="23">
        <v>4153.0200000000004</v>
      </c>
      <c r="G400" s="24"/>
      <c r="H400" s="23">
        <v>4137.42</v>
      </c>
      <c r="I400" s="23">
        <v>4583.34</v>
      </c>
      <c r="J400" s="23">
        <v>4331.7</v>
      </c>
      <c r="K400" s="23">
        <v>3915.24</v>
      </c>
      <c r="M400" s="25">
        <v>392</v>
      </c>
      <c r="N400" s="26">
        <f t="shared" si="127"/>
        <v>4064.4959999999996</v>
      </c>
      <c r="O400" s="26">
        <f t="shared" si="128"/>
        <v>9009.1440000000002</v>
      </c>
      <c r="P400" s="26">
        <f t="shared" si="129"/>
        <v>5917.4160000000002</v>
      </c>
      <c r="Q400" s="26">
        <f t="shared" si="130"/>
        <v>6213.924</v>
      </c>
      <c r="R400" s="26">
        <f t="shared" si="131"/>
        <v>4920.3599999999997</v>
      </c>
      <c r="S400" s="26">
        <f t="shared" si="132"/>
        <v>0</v>
      </c>
      <c r="T400" s="26">
        <f t="shared" si="133"/>
        <v>4903.116</v>
      </c>
      <c r="U400" s="26">
        <f t="shared" si="134"/>
        <v>5430.7439999999997</v>
      </c>
      <c r="V400" s="26">
        <f t="shared" si="135"/>
        <v>5132.4960000000001</v>
      </c>
      <c r="W400" s="26">
        <f t="shared" si="136"/>
        <v>4639.116</v>
      </c>
      <c r="X400" s="43"/>
      <c r="Y400" s="46">
        <v>392</v>
      </c>
      <c r="Z400" s="49"/>
      <c r="AA400" s="47" t="s">
        <v>3876</v>
      </c>
      <c r="AB400" s="50" t="s">
        <v>3877</v>
      </c>
      <c r="AC400" s="47" t="s">
        <v>3878</v>
      </c>
      <c r="AD400" s="50" t="s">
        <v>3879</v>
      </c>
      <c r="AE400" s="47" t="s">
        <v>3880</v>
      </c>
      <c r="AF400" s="50" t="s">
        <v>3881</v>
      </c>
      <c r="AG400" s="47" t="s">
        <v>3882</v>
      </c>
      <c r="AH400" s="47" t="s">
        <v>3883</v>
      </c>
      <c r="AI400" s="47" t="s">
        <v>3884</v>
      </c>
      <c r="AJ400" s="47" t="s">
        <v>3885</v>
      </c>
      <c r="AK400" s="43"/>
      <c r="AL400" s="36">
        <v>392</v>
      </c>
      <c r="AM400" s="37">
        <f t="shared" si="137"/>
        <v>0</v>
      </c>
      <c r="AN400" s="37">
        <f t="shared" si="138"/>
        <v>3571.0320000000002</v>
      </c>
      <c r="AO400" s="37">
        <f t="shared" si="139"/>
        <v>11347.644</v>
      </c>
      <c r="AP400" s="37">
        <f t="shared" si="140"/>
        <v>5262.3</v>
      </c>
      <c r="AQ400" s="37">
        <f t="shared" si="141"/>
        <v>5526.348</v>
      </c>
      <c r="AR400" s="37">
        <f t="shared" si="142"/>
        <v>9124.4159999999993</v>
      </c>
      <c r="AS400" s="37">
        <f t="shared" si="143"/>
        <v>6228.6240000000007</v>
      </c>
      <c r="AT400" s="37">
        <f t="shared" si="144"/>
        <v>4584.3360000000002</v>
      </c>
      <c r="AU400" s="37">
        <f t="shared" si="145"/>
        <v>5047.3919999999998</v>
      </c>
      <c r="AV400" s="37">
        <f t="shared" si="146"/>
        <v>5197.6559999999999</v>
      </c>
      <c r="AW400" s="37">
        <f t="shared" si="147"/>
        <v>5208.6839999999993</v>
      </c>
    </row>
    <row r="401" spans="1:49">
      <c r="A401" s="22">
        <v>398</v>
      </c>
      <c r="B401" s="23">
        <v>3438.48</v>
      </c>
      <c r="C401" s="23">
        <v>7627.61</v>
      </c>
      <c r="D401" s="23">
        <v>5006.1499999999996</v>
      </c>
      <c r="E401" s="23">
        <v>5255.47</v>
      </c>
      <c r="F401" s="23">
        <v>4163.5600000000004</v>
      </c>
      <c r="G401" s="24"/>
      <c r="H401" s="23">
        <v>4147.71</v>
      </c>
      <c r="I401" s="23">
        <v>4594.8900000000003</v>
      </c>
      <c r="J401" s="23">
        <v>4342.63</v>
      </c>
      <c r="K401" s="23">
        <v>3925.1</v>
      </c>
      <c r="M401" s="25">
        <v>393</v>
      </c>
      <c r="N401" s="26">
        <f t="shared" si="127"/>
        <v>4074.7799999999997</v>
      </c>
      <c r="O401" s="26">
        <f t="shared" si="128"/>
        <v>9033.1440000000002</v>
      </c>
      <c r="P401" s="26">
        <f t="shared" si="129"/>
        <v>5927.0039999999999</v>
      </c>
      <c r="Q401" s="26">
        <f t="shared" si="130"/>
        <v>6229.3559999999998</v>
      </c>
      <c r="R401" s="26">
        <f t="shared" si="131"/>
        <v>4933.0200000000004</v>
      </c>
      <c r="S401" s="26">
        <f t="shared" si="132"/>
        <v>0</v>
      </c>
      <c r="T401" s="26">
        <f t="shared" si="133"/>
        <v>4915.4759999999997</v>
      </c>
      <c r="U401" s="26">
        <f t="shared" si="134"/>
        <v>5444.5919999999996</v>
      </c>
      <c r="V401" s="26">
        <f t="shared" si="135"/>
        <v>5145.5999999999995</v>
      </c>
      <c r="W401" s="26">
        <f t="shared" si="136"/>
        <v>4650.9479999999994</v>
      </c>
      <c r="X401" s="43"/>
      <c r="Y401" s="46">
        <v>393</v>
      </c>
      <c r="Z401" s="49"/>
      <c r="AA401" s="47" t="s">
        <v>3886</v>
      </c>
      <c r="AB401" s="50" t="s">
        <v>3887</v>
      </c>
      <c r="AC401" s="47" t="s">
        <v>3888</v>
      </c>
      <c r="AD401" s="50" t="s">
        <v>3889</v>
      </c>
      <c r="AE401" s="47" t="s">
        <v>3890</v>
      </c>
      <c r="AF401" s="50" t="s">
        <v>3891</v>
      </c>
      <c r="AG401" s="47" t="s">
        <v>3892</v>
      </c>
      <c r="AH401" s="47" t="s">
        <v>3893</v>
      </c>
      <c r="AI401" s="47" t="s">
        <v>3894</v>
      </c>
      <c r="AJ401" s="47" t="s">
        <v>3895</v>
      </c>
      <c r="AK401" s="43"/>
      <c r="AL401" s="36">
        <v>393</v>
      </c>
      <c r="AM401" s="37">
        <f t="shared" si="137"/>
        <v>0</v>
      </c>
      <c r="AN401" s="37">
        <f t="shared" si="138"/>
        <v>3579.9959999999996</v>
      </c>
      <c r="AO401" s="37">
        <f t="shared" si="139"/>
        <v>11377.632</v>
      </c>
      <c r="AP401" s="37">
        <f t="shared" si="140"/>
        <v>5275.5479999999998</v>
      </c>
      <c r="AQ401" s="37">
        <f t="shared" si="141"/>
        <v>5539.6319999999996</v>
      </c>
      <c r="AR401" s="37">
        <f t="shared" si="142"/>
        <v>9148.74</v>
      </c>
      <c r="AS401" s="37">
        <f t="shared" si="143"/>
        <v>6244.0680000000002</v>
      </c>
      <c r="AT401" s="37">
        <f t="shared" si="144"/>
        <v>4596.0360000000001</v>
      </c>
      <c r="AU401" s="37">
        <f t="shared" si="145"/>
        <v>5060.268</v>
      </c>
      <c r="AV401" s="37">
        <f t="shared" si="146"/>
        <v>5210.927999999999</v>
      </c>
      <c r="AW401" s="37">
        <f t="shared" si="147"/>
        <v>5221.9679999999998</v>
      </c>
    </row>
    <row r="402" spans="1:49">
      <c r="A402" s="22">
        <v>399</v>
      </c>
      <c r="B402" s="23">
        <v>3447.05</v>
      </c>
      <c r="C402" s="23">
        <v>7647.61</v>
      </c>
      <c r="D402" s="23">
        <v>5014.1400000000003</v>
      </c>
      <c r="E402" s="23">
        <v>5268.33</v>
      </c>
      <c r="F402" s="23">
        <v>4174.1000000000004</v>
      </c>
      <c r="G402" s="24"/>
      <c r="H402" s="23">
        <v>4158.01</v>
      </c>
      <c r="I402" s="23">
        <v>4606.43</v>
      </c>
      <c r="J402" s="23">
        <v>4353.55</v>
      </c>
      <c r="K402" s="23">
        <v>3934.97</v>
      </c>
      <c r="M402" s="25">
        <v>394</v>
      </c>
      <c r="N402" s="26">
        <f t="shared" si="127"/>
        <v>4085.0519999999997</v>
      </c>
      <c r="O402" s="26">
        <f t="shared" si="128"/>
        <v>9057.1440000000002</v>
      </c>
      <c r="P402" s="26">
        <f t="shared" si="129"/>
        <v>5947.4039999999995</v>
      </c>
      <c r="Q402" s="26">
        <f t="shared" si="130"/>
        <v>6244.8</v>
      </c>
      <c r="R402" s="26">
        <f t="shared" si="131"/>
        <v>4945.6680000000006</v>
      </c>
      <c r="S402" s="26">
        <f t="shared" si="132"/>
        <v>0</v>
      </c>
      <c r="T402" s="26">
        <f t="shared" si="133"/>
        <v>4927.8359999999993</v>
      </c>
      <c r="U402" s="26">
        <f t="shared" si="134"/>
        <v>5458.4520000000002</v>
      </c>
      <c r="V402" s="26">
        <f t="shared" si="135"/>
        <v>5158.7160000000003</v>
      </c>
      <c r="W402" s="26">
        <f t="shared" si="136"/>
        <v>4662.78</v>
      </c>
      <c r="X402" s="43"/>
      <c r="Y402" s="46">
        <v>394</v>
      </c>
      <c r="Z402" s="49"/>
      <c r="AA402" s="47" t="s">
        <v>3896</v>
      </c>
      <c r="AB402" s="50" t="s">
        <v>3897</v>
      </c>
      <c r="AC402" s="47" t="s">
        <v>3898</v>
      </c>
      <c r="AD402" s="50" t="s">
        <v>3899</v>
      </c>
      <c r="AE402" s="47" t="s">
        <v>3900</v>
      </c>
      <c r="AF402" s="50" t="s">
        <v>3901</v>
      </c>
      <c r="AG402" s="47" t="s">
        <v>3902</v>
      </c>
      <c r="AH402" s="47" t="s">
        <v>3903</v>
      </c>
      <c r="AI402" s="47" t="s">
        <v>3904</v>
      </c>
      <c r="AJ402" s="47" t="s">
        <v>3905</v>
      </c>
      <c r="AK402" s="43"/>
      <c r="AL402" s="36">
        <v>394</v>
      </c>
      <c r="AM402" s="37">
        <f t="shared" si="137"/>
        <v>0</v>
      </c>
      <c r="AN402" s="37">
        <f t="shared" si="138"/>
        <v>3588.96</v>
      </c>
      <c r="AO402" s="37">
        <f t="shared" si="139"/>
        <v>11407.62</v>
      </c>
      <c r="AP402" s="37">
        <f t="shared" si="140"/>
        <v>5288.7959999999994</v>
      </c>
      <c r="AQ402" s="37">
        <f t="shared" si="141"/>
        <v>5552.9039999999995</v>
      </c>
      <c r="AR402" s="37">
        <f t="shared" si="142"/>
        <v>9173.0519999999997</v>
      </c>
      <c r="AS402" s="37">
        <f t="shared" si="143"/>
        <v>6259.5</v>
      </c>
      <c r="AT402" s="37">
        <f t="shared" si="144"/>
        <v>4607.7240000000002</v>
      </c>
      <c r="AU402" s="37">
        <f t="shared" si="145"/>
        <v>5073.1439999999993</v>
      </c>
      <c r="AV402" s="37">
        <f t="shared" si="146"/>
        <v>5224.2</v>
      </c>
      <c r="AW402" s="37">
        <f t="shared" si="147"/>
        <v>5235.2519999999995</v>
      </c>
    </row>
    <row r="403" spans="1:49">
      <c r="A403" s="22">
        <v>400</v>
      </c>
      <c r="B403" s="23">
        <v>3455.61</v>
      </c>
      <c r="C403" s="23">
        <v>7667.61</v>
      </c>
      <c r="D403" s="23">
        <v>5031.1400000000003</v>
      </c>
      <c r="E403" s="23">
        <v>5281.2</v>
      </c>
      <c r="F403" s="23">
        <v>4184.6400000000003</v>
      </c>
      <c r="G403" s="24"/>
      <c r="H403" s="23">
        <v>4168.3100000000004</v>
      </c>
      <c r="I403" s="23">
        <v>4617.9799999999996</v>
      </c>
      <c r="J403" s="23">
        <v>4364.47</v>
      </c>
      <c r="K403" s="23">
        <v>3944.83</v>
      </c>
      <c r="M403" s="25">
        <v>395</v>
      </c>
      <c r="N403" s="26">
        <f t="shared" si="127"/>
        <v>4095.3360000000002</v>
      </c>
      <c r="O403" s="26">
        <f t="shared" si="128"/>
        <v>9081.1440000000002</v>
      </c>
      <c r="P403" s="26">
        <f t="shared" si="129"/>
        <v>5956.9919999999993</v>
      </c>
      <c r="Q403" s="26">
        <f t="shared" si="130"/>
        <v>6260.2439999999997</v>
      </c>
      <c r="R403" s="26">
        <f t="shared" si="131"/>
        <v>4958.3159999999998</v>
      </c>
      <c r="S403" s="26">
        <f t="shared" si="132"/>
        <v>0</v>
      </c>
      <c r="T403" s="26">
        <f t="shared" si="133"/>
        <v>4940.1839999999993</v>
      </c>
      <c r="U403" s="26">
        <f t="shared" si="134"/>
        <v>5472.3</v>
      </c>
      <c r="V403" s="26">
        <f t="shared" si="135"/>
        <v>5171.8200000000006</v>
      </c>
      <c r="W403" s="26">
        <f t="shared" si="136"/>
        <v>4674.6239999999998</v>
      </c>
      <c r="X403" s="43"/>
      <c r="Y403" s="46">
        <v>395</v>
      </c>
      <c r="Z403" s="49"/>
      <c r="AA403" s="47" t="s">
        <v>3906</v>
      </c>
      <c r="AB403" s="50" t="s">
        <v>3907</v>
      </c>
      <c r="AC403" s="47" t="s">
        <v>3908</v>
      </c>
      <c r="AD403" s="50" t="s">
        <v>3909</v>
      </c>
      <c r="AE403" s="47" t="s">
        <v>3910</v>
      </c>
      <c r="AF403" s="50" t="s">
        <v>3911</v>
      </c>
      <c r="AG403" s="47" t="s">
        <v>3912</v>
      </c>
      <c r="AH403" s="47" t="s">
        <v>3913</v>
      </c>
      <c r="AI403" s="47" t="s">
        <v>3914</v>
      </c>
      <c r="AJ403" s="47" t="s">
        <v>3915</v>
      </c>
      <c r="AK403" s="43"/>
      <c r="AL403" s="36">
        <v>395</v>
      </c>
      <c r="AM403" s="37">
        <f t="shared" si="137"/>
        <v>0</v>
      </c>
      <c r="AN403" s="37">
        <f t="shared" si="138"/>
        <v>3597.9360000000001</v>
      </c>
      <c r="AO403" s="37">
        <f t="shared" si="139"/>
        <v>11437.608</v>
      </c>
      <c r="AP403" s="37">
        <f t="shared" si="140"/>
        <v>5302.0559999999996</v>
      </c>
      <c r="AQ403" s="37">
        <f t="shared" si="141"/>
        <v>5566.1759999999995</v>
      </c>
      <c r="AR403" s="37">
        <f t="shared" si="142"/>
        <v>9197.3759999999984</v>
      </c>
      <c r="AS403" s="37">
        <f t="shared" si="143"/>
        <v>6274.9319999999998</v>
      </c>
      <c r="AT403" s="37">
        <f t="shared" si="144"/>
        <v>4619.424</v>
      </c>
      <c r="AU403" s="37">
        <f t="shared" si="145"/>
        <v>5086.0200000000004</v>
      </c>
      <c r="AV403" s="37">
        <f t="shared" si="146"/>
        <v>5237.4839999999995</v>
      </c>
      <c r="AW403" s="37">
        <f t="shared" si="147"/>
        <v>5248.5359999999991</v>
      </c>
    </row>
    <row r="404" spans="1:49">
      <c r="A404" s="22">
        <v>401</v>
      </c>
      <c r="B404" s="23">
        <v>3464.18</v>
      </c>
      <c r="C404" s="23">
        <v>7687.61</v>
      </c>
      <c r="D404" s="23">
        <v>5039.13</v>
      </c>
      <c r="E404" s="23">
        <v>5294.07</v>
      </c>
      <c r="F404" s="23">
        <v>4195.18</v>
      </c>
      <c r="G404" s="24"/>
      <c r="H404" s="23">
        <v>4178.6000000000004</v>
      </c>
      <c r="I404" s="23">
        <v>4629.5200000000004</v>
      </c>
      <c r="J404" s="23">
        <v>4375.3999999999996</v>
      </c>
      <c r="K404" s="23">
        <v>3954.69</v>
      </c>
      <c r="M404" s="25">
        <v>396</v>
      </c>
      <c r="N404" s="26">
        <f t="shared" si="127"/>
        <v>4105.62</v>
      </c>
      <c r="O404" s="26">
        <f t="shared" si="128"/>
        <v>9105.1319999999996</v>
      </c>
      <c r="P404" s="26">
        <f t="shared" si="129"/>
        <v>5977.3919999999998</v>
      </c>
      <c r="Q404" s="26">
        <f t="shared" si="130"/>
        <v>6275.6759999999995</v>
      </c>
      <c r="R404" s="26">
        <f t="shared" si="131"/>
        <v>4970.9639999999999</v>
      </c>
      <c r="S404" s="26">
        <f t="shared" si="132"/>
        <v>0</v>
      </c>
      <c r="T404" s="26">
        <f t="shared" si="133"/>
        <v>4952.5439999999999</v>
      </c>
      <c r="U404" s="26">
        <f t="shared" si="134"/>
        <v>5486.16</v>
      </c>
      <c r="V404" s="26">
        <f t="shared" si="135"/>
        <v>5184.9359999999997</v>
      </c>
      <c r="W404" s="26">
        <f t="shared" si="136"/>
        <v>4686.4560000000001</v>
      </c>
      <c r="X404" s="43"/>
      <c r="Y404" s="46">
        <v>396</v>
      </c>
      <c r="Z404" s="49"/>
      <c r="AA404" s="47" t="s">
        <v>3916</v>
      </c>
      <c r="AB404" s="50" t="s">
        <v>3917</v>
      </c>
      <c r="AC404" s="47" t="s">
        <v>3918</v>
      </c>
      <c r="AD404" s="50" t="s">
        <v>3919</v>
      </c>
      <c r="AE404" s="47" t="s">
        <v>3920</v>
      </c>
      <c r="AF404" s="50" t="s">
        <v>3921</v>
      </c>
      <c r="AG404" s="47" t="s">
        <v>3922</v>
      </c>
      <c r="AH404" s="47" t="s">
        <v>3923</v>
      </c>
      <c r="AI404" s="47" t="s">
        <v>3924</v>
      </c>
      <c r="AJ404" s="47" t="s">
        <v>3925</v>
      </c>
      <c r="AK404" s="43"/>
      <c r="AL404" s="36">
        <v>396</v>
      </c>
      <c r="AM404" s="37">
        <f t="shared" si="137"/>
        <v>0</v>
      </c>
      <c r="AN404" s="37">
        <f t="shared" si="138"/>
        <v>3606.9</v>
      </c>
      <c r="AO404" s="37">
        <f t="shared" si="139"/>
        <v>11467.596</v>
      </c>
      <c r="AP404" s="37">
        <f t="shared" si="140"/>
        <v>5315.3040000000001</v>
      </c>
      <c r="AQ404" s="37">
        <f t="shared" si="141"/>
        <v>5579.4479999999994</v>
      </c>
      <c r="AR404" s="37">
        <f t="shared" si="142"/>
        <v>9221.6999999999989</v>
      </c>
      <c r="AS404" s="37">
        <f t="shared" si="143"/>
        <v>6290.3759999999993</v>
      </c>
      <c r="AT404" s="37">
        <f t="shared" si="144"/>
        <v>4631.1239999999998</v>
      </c>
      <c r="AU404" s="37">
        <f t="shared" si="145"/>
        <v>5098.8959999999997</v>
      </c>
      <c r="AV404" s="37">
        <f t="shared" si="146"/>
        <v>5250.7560000000003</v>
      </c>
      <c r="AW404" s="37">
        <f t="shared" si="147"/>
        <v>5261.8319999999994</v>
      </c>
    </row>
    <row r="405" spans="1:49">
      <c r="A405" s="22">
        <v>402</v>
      </c>
      <c r="B405" s="23">
        <v>3472.75</v>
      </c>
      <c r="C405" s="23">
        <v>7707.61</v>
      </c>
      <c r="D405" s="23">
        <v>5056.13</v>
      </c>
      <c r="E405" s="23">
        <v>5306.93</v>
      </c>
      <c r="F405" s="23">
        <v>4205.7299999999996</v>
      </c>
      <c r="G405" s="24"/>
      <c r="H405" s="23">
        <v>4188.8999999999996</v>
      </c>
      <c r="I405" s="23">
        <v>4641.07</v>
      </c>
      <c r="J405" s="23">
        <v>4386.32</v>
      </c>
      <c r="K405" s="23">
        <v>3964.55</v>
      </c>
      <c r="M405" s="25">
        <v>397</v>
      </c>
      <c r="N405" s="26">
        <f t="shared" si="127"/>
        <v>4115.8919999999998</v>
      </c>
      <c r="O405" s="26">
        <f t="shared" si="128"/>
        <v>9129.1319999999996</v>
      </c>
      <c r="P405" s="26">
        <f t="shared" si="129"/>
        <v>5986.98</v>
      </c>
      <c r="Q405" s="26">
        <f t="shared" si="130"/>
        <v>6291.12</v>
      </c>
      <c r="R405" s="26">
        <f t="shared" si="131"/>
        <v>4983.6240000000007</v>
      </c>
      <c r="S405" s="26">
        <f t="shared" si="132"/>
        <v>0</v>
      </c>
      <c r="T405" s="26">
        <f t="shared" si="133"/>
        <v>4964.9039999999995</v>
      </c>
      <c r="U405" s="26">
        <f t="shared" si="134"/>
        <v>5500.0079999999998</v>
      </c>
      <c r="V405" s="26">
        <f t="shared" si="135"/>
        <v>5198.04</v>
      </c>
      <c r="W405" s="26">
        <f t="shared" si="136"/>
        <v>4698.2879999999996</v>
      </c>
      <c r="X405" s="43"/>
      <c r="Y405" s="46">
        <v>397</v>
      </c>
      <c r="Z405" s="49"/>
      <c r="AA405" s="47" t="s">
        <v>3926</v>
      </c>
      <c r="AB405" s="50" t="s">
        <v>3927</v>
      </c>
      <c r="AC405" s="47" t="s">
        <v>3928</v>
      </c>
      <c r="AD405" s="50" t="s">
        <v>3929</v>
      </c>
      <c r="AE405" s="47" t="s">
        <v>3930</v>
      </c>
      <c r="AF405" s="50" t="s">
        <v>3931</v>
      </c>
      <c r="AG405" s="47" t="s">
        <v>3932</v>
      </c>
      <c r="AH405" s="47" t="s">
        <v>3933</v>
      </c>
      <c r="AI405" s="47" t="s">
        <v>3934</v>
      </c>
      <c r="AJ405" s="47" t="s">
        <v>3935</v>
      </c>
      <c r="AK405" s="43"/>
      <c r="AL405" s="36">
        <v>397</v>
      </c>
      <c r="AM405" s="37">
        <f t="shared" si="137"/>
        <v>0</v>
      </c>
      <c r="AN405" s="37">
        <f t="shared" si="138"/>
        <v>3615.8759999999997</v>
      </c>
      <c r="AO405" s="37">
        <f t="shared" si="139"/>
        <v>11497.583999999999</v>
      </c>
      <c r="AP405" s="37">
        <f t="shared" si="140"/>
        <v>5328.5519999999997</v>
      </c>
      <c r="AQ405" s="37">
        <f t="shared" si="141"/>
        <v>5592.72</v>
      </c>
      <c r="AR405" s="37">
        <f t="shared" si="142"/>
        <v>9246.0120000000006</v>
      </c>
      <c r="AS405" s="37">
        <f t="shared" si="143"/>
        <v>6305.808</v>
      </c>
      <c r="AT405" s="37">
        <f t="shared" si="144"/>
        <v>4642.8119999999999</v>
      </c>
      <c r="AU405" s="37">
        <f t="shared" si="145"/>
        <v>5111.7719999999999</v>
      </c>
      <c r="AV405" s="37">
        <f t="shared" si="146"/>
        <v>5264.0279999999993</v>
      </c>
      <c r="AW405" s="37">
        <f t="shared" si="147"/>
        <v>5275.116</v>
      </c>
    </row>
    <row r="406" spans="1:49">
      <c r="A406" s="22">
        <v>403</v>
      </c>
      <c r="B406" s="23">
        <v>3481.31</v>
      </c>
      <c r="C406" s="23">
        <v>7727.61</v>
      </c>
      <c r="D406" s="23">
        <v>5064.12</v>
      </c>
      <c r="E406" s="23">
        <v>5319.8</v>
      </c>
      <c r="F406" s="23">
        <v>4216.2700000000004</v>
      </c>
      <c r="G406" s="24"/>
      <c r="H406" s="23">
        <v>4199.2</v>
      </c>
      <c r="I406" s="23">
        <v>4652.6099999999997</v>
      </c>
      <c r="J406" s="23">
        <v>4397.25</v>
      </c>
      <c r="K406" s="23">
        <v>3974.41</v>
      </c>
      <c r="M406" s="25">
        <v>398</v>
      </c>
      <c r="N406" s="26">
        <f t="shared" si="127"/>
        <v>4126.1759999999995</v>
      </c>
      <c r="O406" s="26">
        <f t="shared" si="128"/>
        <v>9153.1319999999996</v>
      </c>
      <c r="P406" s="26">
        <f t="shared" si="129"/>
        <v>6007.3799999999992</v>
      </c>
      <c r="Q406" s="26">
        <f t="shared" si="130"/>
        <v>6306.5640000000003</v>
      </c>
      <c r="R406" s="26">
        <f t="shared" si="131"/>
        <v>4996.2719999999999</v>
      </c>
      <c r="S406" s="26">
        <f t="shared" si="132"/>
        <v>0</v>
      </c>
      <c r="T406" s="26">
        <f t="shared" si="133"/>
        <v>4977.2519999999995</v>
      </c>
      <c r="U406" s="26">
        <f t="shared" si="134"/>
        <v>5513.8680000000004</v>
      </c>
      <c r="V406" s="26">
        <f t="shared" si="135"/>
        <v>5211.1559999999999</v>
      </c>
      <c r="W406" s="26">
        <f t="shared" si="136"/>
        <v>4710.12</v>
      </c>
      <c r="X406" s="43"/>
      <c r="Y406" s="46">
        <v>398</v>
      </c>
      <c r="Z406" s="49"/>
      <c r="AA406" s="47" t="s">
        <v>3936</v>
      </c>
      <c r="AB406" s="50" t="s">
        <v>3937</v>
      </c>
      <c r="AC406" s="47" t="s">
        <v>3938</v>
      </c>
      <c r="AD406" s="50" t="s">
        <v>3939</v>
      </c>
      <c r="AE406" s="47" t="s">
        <v>3940</v>
      </c>
      <c r="AF406" s="50" t="s">
        <v>3941</v>
      </c>
      <c r="AG406" s="47" t="s">
        <v>3942</v>
      </c>
      <c r="AH406" s="47" t="s">
        <v>3943</v>
      </c>
      <c r="AI406" s="47" t="s">
        <v>3944</v>
      </c>
      <c r="AJ406" s="47" t="s">
        <v>3945</v>
      </c>
      <c r="AK406" s="43"/>
      <c r="AL406" s="36">
        <v>398</v>
      </c>
      <c r="AM406" s="37">
        <f t="shared" si="137"/>
        <v>0</v>
      </c>
      <c r="AN406" s="37">
        <f t="shared" si="138"/>
        <v>3624.8399999999997</v>
      </c>
      <c r="AO406" s="37">
        <f t="shared" si="139"/>
        <v>11527.571999999998</v>
      </c>
      <c r="AP406" s="37">
        <f t="shared" si="140"/>
        <v>5341.8119999999999</v>
      </c>
      <c r="AQ406" s="37">
        <f t="shared" si="141"/>
        <v>5606.0039999999999</v>
      </c>
      <c r="AR406" s="37">
        <f t="shared" si="142"/>
        <v>9270.3359999999993</v>
      </c>
      <c r="AS406" s="37">
        <f t="shared" si="143"/>
        <v>6321.2519999999995</v>
      </c>
      <c r="AT406" s="37">
        <f t="shared" si="144"/>
        <v>4654.5119999999997</v>
      </c>
      <c r="AU406" s="37">
        <f t="shared" si="145"/>
        <v>5124.6480000000001</v>
      </c>
      <c r="AV406" s="37">
        <f t="shared" si="146"/>
        <v>5277.3</v>
      </c>
      <c r="AW406" s="37">
        <f t="shared" si="147"/>
        <v>5288.4</v>
      </c>
    </row>
    <row r="407" spans="1:49">
      <c r="A407" s="22">
        <v>404</v>
      </c>
      <c r="B407" s="23">
        <v>3489.88</v>
      </c>
      <c r="C407" s="23">
        <v>7747.61</v>
      </c>
      <c r="D407" s="23">
        <v>5081.12</v>
      </c>
      <c r="E407" s="23">
        <v>5332.67</v>
      </c>
      <c r="F407" s="23">
        <v>4226.8100000000004</v>
      </c>
      <c r="G407" s="24"/>
      <c r="H407" s="23">
        <v>4209.49</v>
      </c>
      <c r="I407" s="23">
        <v>4664.1499999999996</v>
      </c>
      <c r="J407" s="23">
        <v>4408.17</v>
      </c>
      <c r="K407" s="23">
        <v>3984.27</v>
      </c>
      <c r="M407" s="25">
        <v>399</v>
      </c>
      <c r="N407" s="26">
        <f t="shared" si="127"/>
        <v>4136.46</v>
      </c>
      <c r="O407" s="26">
        <f t="shared" si="128"/>
        <v>9177.1319999999996</v>
      </c>
      <c r="P407" s="26">
        <f t="shared" si="129"/>
        <v>6016.9679999999998</v>
      </c>
      <c r="Q407" s="26">
        <f t="shared" si="130"/>
        <v>6321.9960000000001</v>
      </c>
      <c r="R407" s="26">
        <f t="shared" si="131"/>
        <v>5008.92</v>
      </c>
      <c r="S407" s="26">
        <f t="shared" si="132"/>
        <v>0</v>
      </c>
      <c r="T407" s="26">
        <f t="shared" si="133"/>
        <v>4989.6120000000001</v>
      </c>
      <c r="U407" s="26">
        <f t="shared" si="134"/>
        <v>5527.7160000000003</v>
      </c>
      <c r="V407" s="26">
        <f t="shared" si="135"/>
        <v>5224.26</v>
      </c>
      <c r="W407" s="26">
        <f t="shared" si="136"/>
        <v>4721.9639999999999</v>
      </c>
      <c r="X407" s="43"/>
      <c r="Y407" s="46">
        <v>399</v>
      </c>
      <c r="Z407" s="49"/>
      <c r="AA407" s="47" t="s">
        <v>3946</v>
      </c>
      <c r="AB407" s="50" t="s">
        <v>3947</v>
      </c>
      <c r="AC407" s="47" t="s">
        <v>3948</v>
      </c>
      <c r="AD407" s="50" t="s">
        <v>3949</v>
      </c>
      <c r="AE407" s="47" t="s">
        <v>3950</v>
      </c>
      <c r="AF407" s="50" t="s">
        <v>3951</v>
      </c>
      <c r="AG407" s="47" t="s">
        <v>3952</v>
      </c>
      <c r="AH407" s="47" t="s">
        <v>3953</v>
      </c>
      <c r="AI407" s="47" t="s">
        <v>3954</v>
      </c>
      <c r="AJ407" s="47" t="s">
        <v>3955</v>
      </c>
      <c r="AK407" s="43"/>
      <c r="AL407" s="36">
        <v>399</v>
      </c>
      <c r="AM407" s="37">
        <f t="shared" si="137"/>
        <v>0</v>
      </c>
      <c r="AN407" s="37">
        <f t="shared" si="138"/>
        <v>3633.8159999999998</v>
      </c>
      <c r="AO407" s="37">
        <f t="shared" si="139"/>
        <v>11557.56</v>
      </c>
      <c r="AP407" s="37">
        <f t="shared" si="140"/>
        <v>5355.06</v>
      </c>
      <c r="AQ407" s="37">
        <f t="shared" si="141"/>
        <v>5619.2759999999989</v>
      </c>
      <c r="AR407" s="37">
        <f t="shared" si="142"/>
        <v>9294.6479999999992</v>
      </c>
      <c r="AS407" s="37">
        <f t="shared" si="143"/>
        <v>6336.6839999999993</v>
      </c>
      <c r="AT407" s="37">
        <f t="shared" si="144"/>
        <v>4666.2</v>
      </c>
      <c r="AU407" s="37">
        <f t="shared" si="145"/>
        <v>5137.5240000000003</v>
      </c>
      <c r="AV407" s="37">
        <f t="shared" si="146"/>
        <v>5290.5839999999998</v>
      </c>
      <c r="AW407" s="37">
        <f t="shared" si="147"/>
        <v>5301.6959999999999</v>
      </c>
    </row>
    <row r="408" spans="1:49">
      <c r="A408" s="22">
        <v>405</v>
      </c>
      <c r="B408" s="23">
        <v>3498.45</v>
      </c>
      <c r="C408" s="23">
        <v>7767.61</v>
      </c>
      <c r="D408" s="23">
        <v>5089.1099999999997</v>
      </c>
      <c r="E408" s="23">
        <v>5345.53</v>
      </c>
      <c r="F408" s="23">
        <v>4237.3500000000004</v>
      </c>
      <c r="G408" s="24"/>
      <c r="H408" s="23">
        <v>4219.79</v>
      </c>
      <c r="I408" s="23">
        <v>4675.7</v>
      </c>
      <c r="J408" s="23">
        <v>4419.1000000000004</v>
      </c>
      <c r="K408" s="23">
        <v>3994.14</v>
      </c>
      <c r="M408" s="25">
        <v>400</v>
      </c>
      <c r="N408" s="26">
        <f t="shared" si="127"/>
        <v>4146.732</v>
      </c>
      <c r="O408" s="26">
        <f t="shared" si="128"/>
        <v>9201.1319999999996</v>
      </c>
      <c r="P408" s="26">
        <f t="shared" si="129"/>
        <v>6037.3680000000004</v>
      </c>
      <c r="Q408" s="26">
        <f t="shared" si="130"/>
        <v>6337.44</v>
      </c>
      <c r="R408" s="26">
        <f t="shared" si="131"/>
        <v>5021.5680000000002</v>
      </c>
      <c r="S408" s="26">
        <f t="shared" si="132"/>
        <v>0</v>
      </c>
      <c r="T408" s="26">
        <f t="shared" si="133"/>
        <v>5001.9720000000007</v>
      </c>
      <c r="U408" s="26">
        <f t="shared" si="134"/>
        <v>5541.5759999999991</v>
      </c>
      <c r="V408" s="26">
        <f t="shared" si="135"/>
        <v>5237.3640000000005</v>
      </c>
      <c r="W408" s="26">
        <f t="shared" si="136"/>
        <v>4733.7959999999994</v>
      </c>
      <c r="X408" s="43"/>
      <c r="Y408" s="46">
        <v>400</v>
      </c>
      <c r="Z408" s="49"/>
      <c r="AA408" s="47" t="s">
        <v>3956</v>
      </c>
      <c r="AB408" s="50" t="s">
        <v>3957</v>
      </c>
      <c r="AC408" s="47" t="s">
        <v>3958</v>
      </c>
      <c r="AD408" s="50" t="s">
        <v>3959</v>
      </c>
      <c r="AE408" s="47" t="s">
        <v>3960</v>
      </c>
      <c r="AF408" s="50" t="s">
        <v>2742</v>
      </c>
      <c r="AG408" s="47" t="s">
        <v>3961</v>
      </c>
      <c r="AH408" s="47" t="s">
        <v>3962</v>
      </c>
      <c r="AI408" s="47" t="s">
        <v>3963</v>
      </c>
      <c r="AJ408" s="47" t="s">
        <v>3964</v>
      </c>
      <c r="AK408" s="43"/>
      <c r="AL408" s="36">
        <v>400</v>
      </c>
      <c r="AM408" s="37">
        <f t="shared" si="137"/>
        <v>0</v>
      </c>
      <c r="AN408" s="37">
        <f t="shared" si="138"/>
        <v>3642.78</v>
      </c>
      <c r="AO408" s="37">
        <f t="shared" si="139"/>
        <v>11587.548000000001</v>
      </c>
      <c r="AP408" s="37">
        <f t="shared" si="140"/>
        <v>5368.3200000000006</v>
      </c>
      <c r="AQ408" s="37">
        <f t="shared" si="141"/>
        <v>5632.5479999999998</v>
      </c>
      <c r="AR408" s="37">
        <f t="shared" si="142"/>
        <v>9318.9719999999998</v>
      </c>
      <c r="AS408" s="37">
        <f t="shared" si="143"/>
        <v>6352.1279999999997</v>
      </c>
      <c r="AT408" s="37">
        <f t="shared" si="144"/>
        <v>4677.8999999999996</v>
      </c>
      <c r="AU408" s="37">
        <f t="shared" si="145"/>
        <v>5150.3999999999996</v>
      </c>
      <c r="AV408" s="37">
        <f t="shared" si="146"/>
        <v>5303.8559999999998</v>
      </c>
      <c r="AW408" s="37">
        <f t="shared" si="147"/>
        <v>5314.98</v>
      </c>
    </row>
    <row r="409" spans="1:49">
      <c r="A409" s="22">
        <v>406</v>
      </c>
      <c r="B409" s="23">
        <v>3507.01</v>
      </c>
      <c r="C409" s="23">
        <v>7787.61</v>
      </c>
      <c r="D409" s="23">
        <v>5106.1099999999997</v>
      </c>
      <c r="E409" s="23">
        <v>5358.4</v>
      </c>
      <c r="F409" s="23">
        <v>4247.8900000000003</v>
      </c>
      <c r="G409" s="24"/>
      <c r="H409" s="23">
        <v>4230.08</v>
      </c>
      <c r="I409" s="23">
        <v>4687.25</v>
      </c>
      <c r="J409" s="23">
        <v>4430.0200000000004</v>
      </c>
      <c r="K409" s="23">
        <v>4004</v>
      </c>
      <c r="M409" s="25">
        <v>401</v>
      </c>
      <c r="N409" s="26">
        <f t="shared" si="127"/>
        <v>4157.0159999999996</v>
      </c>
      <c r="O409" s="26">
        <f t="shared" si="128"/>
        <v>9225.1319999999996</v>
      </c>
      <c r="P409" s="26">
        <f t="shared" si="129"/>
        <v>6046.9560000000001</v>
      </c>
      <c r="Q409" s="26">
        <f t="shared" si="130"/>
        <v>6352.8839999999991</v>
      </c>
      <c r="R409" s="26">
        <f t="shared" si="131"/>
        <v>5034.2160000000003</v>
      </c>
      <c r="S409" s="26">
        <f t="shared" si="132"/>
        <v>0</v>
      </c>
      <c r="T409" s="26">
        <f t="shared" si="133"/>
        <v>5014.3200000000006</v>
      </c>
      <c r="U409" s="26">
        <f t="shared" si="134"/>
        <v>5555.424</v>
      </c>
      <c r="V409" s="26">
        <f t="shared" si="135"/>
        <v>5250.48</v>
      </c>
      <c r="W409" s="26">
        <f t="shared" si="136"/>
        <v>4745.6279999999997</v>
      </c>
      <c r="X409" s="43"/>
      <c r="Y409" s="46">
        <v>401</v>
      </c>
      <c r="Z409" s="49"/>
      <c r="AA409" s="47" t="s">
        <v>3965</v>
      </c>
      <c r="AB409" s="50" t="s">
        <v>3966</v>
      </c>
      <c r="AC409" s="47" t="s">
        <v>3967</v>
      </c>
      <c r="AD409" s="50" t="s">
        <v>3968</v>
      </c>
      <c r="AE409" s="47" t="s">
        <v>3969</v>
      </c>
      <c r="AF409" s="50" t="s">
        <v>3970</v>
      </c>
      <c r="AG409" s="47" t="s">
        <v>3971</v>
      </c>
      <c r="AH409" s="47" t="s">
        <v>3972</v>
      </c>
      <c r="AI409" s="47" t="s">
        <v>3973</v>
      </c>
      <c r="AJ409" s="47" t="s">
        <v>3974</v>
      </c>
      <c r="AK409" s="43"/>
      <c r="AL409" s="36">
        <v>401</v>
      </c>
      <c r="AM409" s="37">
        <f t="shared" si="137"/>
        <v>0</v>
      </c>
      <c r="AN409" s="37">
        <f t="shared" si="138"/>
        <v>3651.7559999999999</v>
      </c>
      <c r="AO409" s="37">
        <f t="shared" si="139"/>
        <v>11617.536</v>
      </c>
      <c r="AP409" s="37">
        <f t="shared" si="140"/>
        <v>5381.5680000000002</v>
      </c>
      <c r="AQ409" s="37">
        <f t="shared" si="141"/>
        <v>5645.8200000000006</v>
      </c>
      <c r="AR409" s="37">
        <f t="shared" si="142"/>
        <v>9343.2839999999997</v>
      </c>
      <c r="AS409" s="37">
        <f t="shared" si="143"/>
        <v>6367.56</v>
      </c>
      <c r="AT409" s="37">
        <f t="shared" si="144"/>
        <v>4689.5879999999997</v>
      </c>
      <c r="AU409" s="37">
        <f t="shared" si="145"/>
        <v>5163.2759999999989</v>
      </c>
      <c r="AV409" s="37">
        <f t="shared" si="146"/>
        <v>5317.1279999999997</v>
      </c>
      <c r="AW409" s="37">
        <f t="shared" si="147"/>
        <v>5328.2640000000001</v>
      </c>
    </row>
    <row r="410" spans="1:49">
      <c r="A410" s="22">
        <v>407</v>
      </c>
      <c r="B410" s="23">
        <v>3515.58</v>
      </c>
      <c r="C410" s="23">
        <v>7807.61</v>
      </c>
      <c r="D410" s="23">
        <v>5114.1000000000004</v>
      </c>
      <c r="E410" s="23">
        <v>5371.27</v>
      </c>
      <c r="F410" s="23">
        <v>4258.4399999999996</v>
      </c>
      <c r="G410" s="24"/>
      <c r="H410" s="23">
        <v>4240.38</v>
      </c>
      <c r="I410" s="23">
        <v>4698.79</v>
      </c>
      <c r="J410" s="23">
        <v>4440.9399999999996</v>
      </c>
      <c r="K410" s="23">
        <v>4013.86</v>
      </c>
      <c r="M410" s="25">
        <v>402</v>
      </c>
      <c r="N410" s="26">
        <f t="shared" si="127"/>
        <v>4167.3</v>
      </c>
      <c r="O410" s="26">
        <f t="shared" si="128"/>
        <v>9249.1319999999996</v>
      </c>
      <c r="P410" s="26">
        <f t="shared" si="129"/>
        <v>6067.3559999999998</v>
      </c>
      <c r="Q410" s="26">
        <f t="shared" si="130"/>
        <v>6368.3159999999998</v>
      </c>
      <c r="R410" s="26">
        <f t="shared" si="131"/>
        <v>5046.8759999999993</v>
      </c>
      <c r="S410" s="26">
        <f t="shared" si="132"/>
        <v>0</v>
      </c>
      <c r="T410" s="26">
        <f t="shared" si="133"/>
        <v>5026.6799999999994</v>
      </c>
      <c r="U410" s="26">
        <f t="shared" si="134"/>
        <v>5569.2839999999997</v>
      </c>
      <c r="V410" s="26">
        <f t="shared" si="135"/>
        <v>5263.5839999999998</v>
      </c>
      <c r="W410" s="26">
        <f t="shared" si="136"/>
        <v>4757.46</v>
      </c>
      <c r="X410" s="43"/>
      <c r="Y410" s="46">
        <v>402</v>
      </c>
      <c r="Z410" s="49"/>
      <c r="AA410" s="47" t="s">
        <v>3975</v>
      </c>
      <c r="AB410" s="50" t="s">
        <v>3976</v>
      </c>
      <c r="AC410" s="47" t="s">
        <v>3977</v>
      </c>
      <c r="AD410" s="50" t="s">
        <v>3978</v>
      </c>
      <c r="AE410" s="47" t="s">
        <v>3979</v>
      </c>
      <c r="AF410" s="50" t="s">
        <v>3980</v>
      </c>
      <c r="AG410" s="47" t="s">
        <v>3981</v>
      </c>
      <c r="AH410" s="47" t="s">
        <v>3982</v>
      </c>
      <c r="AI410" s="47" t="s">
        <v>3983</v>
      </c>
      <c r="AJ410" s="47" t="s">
        <v>3984</v>
      </c>
      <c r="AK410" s="43"/>
      <c r="AL410" s="36">
        <v>402</v>
      </c>
      <c r="AM410" s="37">
        <f t="shared" si="137"/>
        <v>0</v>
      </c>
      <c r="AN410" s="37">
        <f t="shared" si="138"/>
        <v>3660.72</v>
      </c>
      <c r="AO410" s="37">
        <f t="shared" si="139"/>
        <v>11647.523999999999</v>
      </c>
      <c r="AP410" s="37">
        <f t="shared" si="140"/>
        <v>5394.8159999999998</v>
      </c>
      <c r="AQ410" s="37">
        <f t="shared" si="141"/>
        <v>5659.0919999999996</v>
      </c>
      <c r="AR410" s="37">
        <f t="shared" si="142"/>
        <v>9367.6080000000002</v>
      </c>
      <c r="AS410" s="37">
        <f t="shared" si="143"/>
        <v>6383.0039999999999</v>
      </c>
      <c r="AT410" s="37">
        <f t="shared" si="144"/>
        <v>4701.2879999999996</v>
      </c>
      <c r="AU410" s="37">
        <f t="shared" si="145"/>
        <v>5176.152</v>
      </c>
      <c r="AV410" s="37">
        <f t="shared" si="146"/>
        <v>5330.4120000000003</v>
      </c>
      <c r="AW410" s="37">
        <f t="shared" si="147"/>
        <v>5341.5479999999998</v>
      </c>
    </row>
    <row r="411" spans="1:49">
      <c r="A411" s="22">
        <v>408</v>
      </c>
      <c r="B411" s="23">
        <v>3524.15</v>
      </c>
      <c r="C411" s="23">
        <v>7827.61</v>
      </c>
      <c r="D411" s="23">
        <v>5131.1000000000004</v>
      </c>
      <c r="E411" s="23">
        <v>5384.13</v>
      </c>
      <c r="F411" s="23">
        <v>4268.9799999999996</v>
      </c>
      <c r="G411" s="24"/>
      <c r="H411" s="23">
        <v>4250.68</v>
      </c>
      <c r="I411" s="23">
        <v>4710.33</v>
      </c>
      <c r="J411" s="23">
        <v>4451.87</v>
      </c>
      <c r="K411" s="23">
        <v>4023.72</v>
      </c>
      <c r="M411" s="25">
        <v>403</v>
      </c>
      <c r="N411" s="26">
        <f t="shared" si="127"/>
        <v>4177.5720000000001</v>
      </c>
      <c r="O411" s="26">
        <f t="shared" si="128"/>
        <v>9273.1319999999996</v>
      </c>
      <c r="P411" s="26">
        <f t="shared" si="129"/>
        <v>6076.9439999999995</v>
      </c>
      <c r="Q411" s="26">
        <f t="shared" si="130"/>
        <v>6383.76</v>
      </c>
      <c r="R411" s="26">
        <f t="shared" si="131"/>
        <v>5059.5240000000003</v>
      </c>
      <c r="S411" s="26">
        <f t="shared" si="132"/>
        <v>0</v>
      </c>
      <c r="T411" s="26">
        <f t="shared" si="133"/>
        <v>5039.04</v>
      </c>
      <c r="U411" s="26">
        <f t="shared" si="134"/>
        <v>5583.1319999999996</v>
      </c>
      <c r="V411" s="26">
        <f t="shared" si="135"/>
        <v>5276.7</v>
      </c>
      <c r="W411" s="26">
        <f t="shared" si="136"/>
        <v>4769.2919999999995</v>
      </c>
      <c r="X411" s="43"/>
      <c r="Y411" s="46">
        <v>403</v>
      </c>
      <c r="Z411" s="49"/>
      <c r="AA411" s="47" t="s">
        <v>3985</v>
      </c>
      <c r="AB411" s="50" t="s">
        <v>3986</v>
      </c>
      <c r="AC411" s="47" t="s">
        <v>3987</v>
      </c>
      <c r="AD411" s="50" t="s">
        <v>3988</v>
      </c>
      <c r="AE411" s="47" t="s">
        <v>3989</v>
      </c>
      <c r="AF411" s="50" t="s">
        <v>3990</v>
      </c>
      <c r="AG411" s="47" t="s">
        <v>3991</v>
      </c>
      <c r="AH411" s="47" t="s">
        <v>3992</v>
      </c>
      <c r="AI411" s="47" t="s">
        <v>3993</v>
      </c>
      <c r="AJ411" s="47" t="s">
        <v>3994</v>
      </c>
      <c r="AK411" s="43"/>
      <c r="AL411" s="36">
        <v>403</v>
      </c>
      <c r="AM411" s="37">
        <f t="shared" si="137"/>
        <v>0</v>
      </c>
      <c r="AN411" s="37">
        <f t="shared" si="138"/>
        <v>3669.6840000000002</v>
      </c>
      <c r="AO411" s="37">
        <f t="shared" si="139"/>
        <v>11677.512000000001</v>
      </c>
      <c r="AP411" s="37">
        <f t="shared" si="140"/>
        <v>5408.0759999999991</v>
      </c>
      <c r="AQ411" s="37">
        <f t="shared" si="141"/>
        <v>5672.3759999999993</v>
      </c>
      <c r="AR411" s="37">
        <f t="shared" si="142"/>
        <v>9391.92</v>
      </c>
      <c r="AS411" s="37">
        <f t="shared" si="143"/>
        <v>6398.4359999999997</v>
      </c>
      <c r="AT411" s="37">
        <f t="shared" si="144"/>
        <v>4712.9759999999997</v>
      </c>
      <c r="AU411" s="37">
        <f t="shared" si="145"/>
        <v>5189.0279999999993</v>
      </c>
      <c r="AV411" s="37">
        <f t="shared" si="146"/>
        <v>5343.6839999999993</v>
      </c>
      <c r="AW411" s="37">
        <f t="shared" si="147"/>
        <v>5354.8440000000001</v>
      </c>
    </row>
    <row r="412" spans="1:49">
      <c r="A412" s="22">
        <v>409</v>
      </c>
      <c r="B412" s="23">
        <v>3532.71</v>
      </c>
      <c r="C412" s="23">
        <v>7847.6</v>
      </c>
      <c r="D412" s="23">
        <v>5139.09</v>
      </c>
      <c r="E412" s="23">
        <v>5397</v>
      </c>
      <c r="F412" s="23">
        <v>4279.5200000000004</v>
      </c>
      <c r="G412" s="24"/>
      <c r="H412" s="23">
        <v>4260.97</v>
      </c>
      <c r="I412" s="23">
        <v>4721.88</v>
      </c>
      <c r="J412" s="23">
        <v>4462.79</v>
      </c>
      <c r="K412" s="23">
        <v>4033.59</v>
      </c>
      <c r="M412" s="25">
        <v>404</v>
      </c>
      <c r="N412" s="26">
        <f t="shared" si="127"/>
        <v>4187.8559999999998</v>
      </c>
      <c r="O412" s="26">
        <f t="shared" si="128"/>
        <v>9297.1319999999996</v>
      </c>
      <c r="P412" s="26">
        <f t="shared" si="129"/>
        <v>6097.3440000000001</v>
      </c>
      <c r="Q412" s="26">
        <f t="shared" si="130"/>
        <v>6399.2039999999997</v>
      </c>
      <c r="R412" s="26">
        <f t="shared" si="131"/>
        <v>5072.1720000000005</v>
      </c>
      <c r="S412" s="26">
        <f t="shared" si="132"/>
        <v>0</v>
      </c>
      <c r="T412" s="26">
        <f t="shared" si="133"/>
        <v>5051.3879999999999</v>
      </c>
      <c r="U412" s="26">
        <f t="shared" si="134"/>
        <v>5596.98</v>
      </c>
      <c r="V412" s="26">
        <f t="shared" si="135"/>
        <v>5289.8040000000001</v>
      </c>
      <c r="W412" s="26">
        <f t="shared" si="136"/>
        <v>4781.1239999999998</v>
      </c>
      <c r="X412" s="43"/>
      <c r="Y412" s="46">
        <v>404</v>
      </c>
      <c r="Z412" s="49"/>
      <c r="AA412" s="47" t="s">
        <v>3995</v>
      </c>
      <c r="AB412" s="50" t="s">
        <v>3996</v>
      </c>
      <c r="AC412" s="47" t="s">
        <v>3997</v>
      </c>
      <c r="AD412" s="50" t="s">
        <v>3998</v>
      </c>
      <c r="AE412" s="47" t="s">
        <v>3999</v>
      </c>
      <c r="AF412" s="50" t="s">
        <v>4000</v>
      </c>
      <c r="AG412" s="47" t="s">
        <v>4001</v>
      </c>
      <c r="AH412" s="47" t="s">
        <v>4002</v>
      </c>
      <c r="AI412" s="47" t="s">
        <v>4003</v>
      </c>
      <c r="AJ412" s="47" t="s">
        <v>4004</v>
      </c>
      <c r="AK412" s="43"/>
      <c r="AL412" s="36">
        <v>404</v>
      </c>
      <c r="AM412" s="37">
        <f t="shared" si="137"/>
        <v>0</v>
      </c>
      <c r="AN412" s="37">
        <f t="shared" si="138"/>
        <v>3678.6600000000003</v>
      </c>
      <c r="AO412" s="37">
        <f t="shared" si="139"/>
        <v>11707.5</v>
      </c>
      <c r="AP412" s="37">
        <f t="shared" si="140"/>
        <v>5421.3240000000005</v>
      </c>
      <c r="AQ412" s="37">
        <f t="shared" si="141"/>
        <v>5685.6480000000001</v>
      </c>
      <c r="AR412" s="37">
        <f t="shared" si="142"/>
        <v>9416.2439999999988</v>
      </c>
      <c r="AS412" s="37">
        <f t="shared" si="143"/>
        <v>6413.8799999999992</v>
      </c>
      <c r="AT412" s="37">
        <f t="shared" si="144"/>
        <v>4724.6759999999995</v>
      </c>
      <c r="AU412" s="37">
        <f t="shared" si="145"/>
        <v>5201.9039999999995</v>
      </c>
      <c r="AV412" s="37">
        <f t="shared" si="146"/>
        <v>5356.9560000000001</v>
      </c>
      <c r="AW412" s="37">
        <f t="shared" si="147"/>
        <v>5368.1279999999997</v>
      </c>
    </row>
    <row r="413" spans="1:49">
      <c r="A413" s="22">
        <v>410</v>
      </c>
      <c r="B413" s="23">
        <v>3541.28</v>
      </c>
      <c r="C413" s="23">
        <v>7867.6</v>
      </c>
      <c r="D413" s="23">
        <v>5156.09</v>
      </c>
      <c r="E413" s="23">
        <v>5409.87</v>
      </c>
      <c r="F413" s="23">
        <v>4290.0600000000004</v>
      </c>
      <c r="G413" s="24"/>
      <c r="H413" s="23">
        <v>4271.2700000000004</v>
      </c>
      <c r="I413" s="23">
        <v>4733.43</v>
      </c>
      <c r="J413" s="23">
        <v>4473.72</v>
      </c>
      <c r="K413" s="23">
        <v>4043.45</v>
      </c>
      <c r="M413" s="25">
        <v>405</v>
      </c>
      <c r="N413" s="26">
        <f t="shared" si="127"/>
        <v>4198.1399999999994</v>
      </c>
      <c r="O413" s="26">
        <f t="shared" si="128"/>
        <v>9321.1319999999996</v>
      </c>
      <c r="P413" s="26">
        <f t="shared" si="129"/>
        <v>6106.9319999999998</v>
      </c>
      <c r="Q413" s="26">
        <f t="shared" si="130"/>
        <v>6414.6359999999995</v>
      </c>
      <c r="R413" s="26">
        <f t="shared" si="131"/>
        <v>5084.8200000000006</v>
      </c>
      <c r="S413" s="26">
        <f t="shared" si="132"/>
        <v>0</v>
      </c>
      <c r="T413" s="26">
        <f t="shared" si="133"/>
        <v>5063.7479999999996</v>
      </c>
      <c r="U413" s="26">
        <f t="shared" si="134"/>
        <v>5610.8399999999992</v>
      </c>
      <c r="V413" s="26">
        <f t="shared" si="135"/>
        <v>5302.92</v>
      </c>
      <c r="W413" s="26">
        <f t="shared" si="136"/>
        <v>4792.9679999999998</v>
      </c>
      <c r="X413" s="43"/>
      <c r="Y413" s="46">
        <v>405</v>
      </c>
      <c r="Z413" s="49"/>
      <c r="AA413" s="47" t="s">
        <v>4005</v>
      </c>
      <c r="AB413" s="50" t="s">
        <v>4006</v>
      </c>
      <c r="AC413" s="47" t="s">
        <v>4007</v>
      </c>
      <c r="AD413" s="50" t="s">
        <v>4008</v>
      </c>
      <c r="AE413" s="47" t="s">
        <v>4009</v>
      </c>
      <c r="AF413" s="50" t="s">
        <v>4010</v>
      </c>
      <c r="AG413" s="47" t="s">
        <v>4011</v>
      </c>
      <c r="AH413" s="47" t="s">
        <v>4012</v>
      </c>
      <c r="AI413" s="47" t="s">
        <v>4013</v>
      </c>
      <c r="AJ413" s="47" t="s">
        <v>4014</v>
      </c>
      <c r="AK413" s="43"/>
      <c r="AL413" s="36">
        <v>405</v>
      </c>
      <c r="AM413" s="37">
        <f t="shared" si="137"/>
        <v>0</v>
      </c>
      <c r="AN413" s="37">
        <f t="shared" si="138"/>
        <v>3687.6239999999998</v>
      </c>
      <c r="AO413" s="37">
        <f t="shared" si="139"/>
        <v>11737.487999999999</v>
      </c>
      <c r="AP413" s="37">
        <f t="shared" si="140"/>
        <v>5434.5720000000001</v>
      </c>
      <c r="AQ413" s="37">
        <f t="shared" si="141"/>
        <v>5698.92</v>
      </c>
      <c r="AR413" s="37">
        <f t="shared" si="142"/>
        <v>9440.5560000000005</v>
      </c>
      <c r="AS413" s="37">
        <f t="shared" si="143"/>
        <v>6429.3119999999999</v>
      </c>
      <c r="AT413" s="37">
        <f t="shared" si="144"/>
        <v>4736.3760000000002</v>
      </c>
      <c r="AU413" s="37">
        <f t="shared" si="145"/>
        <v>5214.78</v>
      </c>
      <c r="AV413" s="37">
        <f t="shared" si="146"/>
        <v>5370.2279999999992</v>
      </c>
      <c r="AW413" s="37">
        <f t="shared" si="147"/>
        <v>5381.4120000000003</v>
      </c>
    </row>
    <row r="414" spans="1:49">
      <c r="A414" s="22">
        <v>411</v>
      </c>
      <c r="B414" s="23">
        <v>3549.85</v>
      </c>
      <c r="C414" s="23">
        <v>7887.6</v>
      </c>
      <c r="D414" s="23">
        <v>5164.08</v>
      </c>
      <c r="E414" s="23">
        <v>5422.73</v>
      </c>
      <c r="F414" s="23">
        <v>4300.6000000000004</v>
      </c>
      <c r="G414" s="24"/>
      <c r="H414" s="23">
        <v>4281.57</v>
      </c>
      <c r="I414" s="23">
        <v>4744.97</v>
      </c>
      <c r="J414" s="23">
        <v>4484.6400000000003</v>
      </c>
      <c r="K414" s="23">
        <v>4053.31</v>
      </c>
      <c r="M414" s="25">
        <v>406</v>
      </c>
      <c r="N414" s="26">
        <f t="shared" si="127"/>
        <v>4208.4120000000003</v>
      </c>
      <c r="O414" s="26">
        <f t="shared" si="128"/>
        <v>9345.1319999999996</v>
      </c>
      <c r="P414" s="26">
        <f t="shared" si="129"/>
        <v>6127.3319999999994</v>
      </c>
      <c r="Q414" s="26">
        <f t="shared" si="130"/>
        <v>6430.079999999999</v>
      </c>
      <c r="R414" s="26">
        <f t="shared" si="131"/>
        <v>5097.4679999999998</v>
      </c>
      <c r="S414" s="26">
        <f t="shared" si="132"/>
        <v>0</v>
      </c>
      <c r="T414" s="26">
        <f t="shared" si="133"/>
        <v>5076.0959999999995</v>
      </c>
      <c r="U414" s="26">
        <f t="shared" si="134"/>
        <v>5624.7</v>
      </c>
      <c r="V414" s="26">
        <f t="shared" si="135"/>
        <v>5316.0240000000003</v>
      </c>
      <c r="W414" s="26">
        <f t="shared" si="136"/>
        <v>4804.8</v>
      </c>
      <c r="X414" s="43"/>
      <c r="Y414" s="46">
        <v>406</v>
      </c>
      <c r="Z414" s="49"/>
      <c r="AA414" s="47" t="s">
        <v>4015</v>
      </c>
      <c r="AB414" s="50" t="s">
        <v>4016</v>
      </c>
      <c r="AC414" s="47" t="s">
        <v>4017</v>
      </c>
      <c r="AD414" s="50" t="s">
        <v>4018</v>
      </c>
      <c r="AE414" s="47" t="s">
        <v>4019</v>
      </c>
      <c r="AF414" s="50" t="s">
        <v>4020</v>
      </c>
      <c r="AG414" s="47" t="s">
        <v>4021</v>
      </c>
      <c r="AH414" s="47" t="s">
        <v>4022</v>
      </c>
      <c r="AI414" s="47" t="s">
        <v>4023</v>
      </c>
      <c r="AJ414" s="47" t="s">
        <v>4024</v>
      </c>
      <c r="AK414" s="43"/>
      <c r="AL414" s="36">
        <v>406</v>
      </c>
      <c r="AM414" s="37">
        <f t="shared" si="137"/>
        <v>0</v>
      </c>
      <c r="AN414" s="37">
        <f t="shared" si="138"/>
        <v>3696.6</v>
      </c>
      <c r="AO414" s="37">
        <f t="shared" si="139"/>
        <v>11767.475999999999</v>
      </c>
      <c r="AP414" s="37">
        <f t="shared" si="140"/>
        <v>5447.8319999999994</v>
      </c>
      <c r="AQ414" s="37">
        <f t="shared" si="141"/>
        <v>5712.192</v>
      </c>
      <c r="AR414" s="37">
        <f t="shared" si="142"/>
        <v>9464.8799999999992</v>
      </c>
      <c r="AS414" s="37">
        <f t="shared" si="143"/>
        <v>6444.7560000000003</v>
      </c>
      <c r="AT414" s="37">
        <f t="shared" si="144"/>
        <v>4748.0639999999994</v>
      </c>
      <c r="AU414" s="37">
        <f t="shared" si="145"/>
        <v>5227.6559999999999</v>
      </c>
      <c r="AV414" s="37">
        <f t="shared" si="146"/>
        <v>5383.5119999999997</v>
      </c>
      <c r="AW414" s="37">
        <f t="shared" si="147"/>
        <v>5394.7079999999996</v>
      </c>
    </row>
    <row r="415" spans="1:49">
      <c r="A415" s="22">
        <v>412</v>
      </c>
      <c r="B415" s="23">
        <v>3558.41</v>
      </c>
      <c r="C415" s="23">
        <v>7907.6</v>
      </c>
      <c r="D415" s="23">
        <v>5181.08</v>
      </c>
      <c r="E415" s="23">
        <v>5435.6</v>
      </c>
      <c r="F415" s="23">
        <v>4311.1499999999996</v>
      </c>
      <c r="G415" s="24"/>
      <c r="H415" s="23">
        <v>4291.8599999999997</v>
      </c>
      <c r="I415" s="23">
        <v>4756.51</v>
      </c>
      <c r="J415" s="23">
        <v>4495.57</v>
      </c>
      <c r="K415" s="23">
        <v>4063.17</v>
      </c>
      <c r="M415" s="25">
        <v>407</v>
      </c>
      <c r="N415" s="26">
        <f t="shared" si="127"/>
        <v>4218.6959999999999</v>
      </c>
      <c r="O415" s="26">
        <f t="shared" si="128"/>
        <v>9369.1319999999996</v>
      </c>
      <c r="P415" s="26">
        <f t="shared" si="129"/>
        <v>6136.92</v>
      </c>
      <c r="Q415" s="26">
        <f t="shared" si="130"/>
        <v>6445.5240000000003</v>
      </c>
      <c r="R415" s="26">
        <f t="shared" si="131"/>
        <v>5110.1279999999997</v>
      </c>
      <c r="S415" s="26">
        <f t="shared" si="132"/>
        <v>0</v>
      </c>
      <c r="T415" s="26">
        <f t="shared" si="133"/>
        <v>5088.4560000000001</v>
      </c>
      <c r="U415" s="26">
        <f t="shared" si="134"/>
        <v>5638.5479999999998</v>
      </c>
      <c r="V415" s="26">
        <f t="shared" si="135"/>
        <v>5329.1279999999997</v>
      </c>
      <c r="W415" s="26">
        <f t="shared" si="136"/>
        <v>4816.6319999999996</v>
      </c>
      <c r="X415" s="43"/>
      <c r="Y415" s="46">
        <v>407</v>
      </c>
      <c r="Z415" s="49"/>
      <c r="AA415" s="47" t="s">
        <v>4025</v>
      </c>
      <c r="AB415" s="50" t="s">
        <v>4026</v>
      </c>
      <c r="AC415" s="47" t="s">
        <v>4027</v>
      </c>
      <c r="AD415" s="50" t="s">
        <v>4028</v>
      </c>
      <c r="AE415" s="47" t="s">
        <v>4029</v>
      </c>
      <c r="AF415" s="50" t="s">
        <v>4030</v>
      </c>
      <c r="AG415" s="47" t="s">
        <v>4031</v>
      </c>
      <c r="AH415" s="47" t="s">
        <v>4032</v>
      </c>
      <c r="AI415" s="47" t="s">
        <v>4033</v>
      </c>
      <c r="AJ415" s="47" t="s">
        <v>4034</v>
      </c>
      <c r="AK415" s="43"/>
      <c r="AL415" s="36">
        <v>407</v>
      </c>
      <c r="AM415" s="37">
        <f t="shared" si="137"/>
        <v>0</v>
      </c>
      <c r="AN415" s="37">
        <f t="shared" si="138"/>
        <v>3705.5639999999994</v>
      </c>
      <c r="AO415" s="37">
        <f t="shared" si="139"/>
        <v>11797.463999999998</v>
      </c>
      <c r="AP415" s="37">
        <f t="shared" si="140"/>
        <v>5461.079999999999</v>
      </c>
      <c r="AQ415" s="37">
        <f t="shared" si="141"/>
        <v>5725.4639999999999</v>
      </c>
      <c r="AR415" s="37">
        <f t="shared" si="142"/>
        <v>9489.1919999999991</v>
      </c>
      <c r="AS415" s="37">
        <f t="shared" si="143"/>
        <v>6460.1879999999992</v>
      </c>
      <c r="AT415" s="37">
        <f t="shared" si="144"/>
        <v>4759.7639999999992</v>
      </c>
      <c r="AU415" s="37">
        <f t="shared" si="145"/>
        <v>5240.5319999999992</v>
      </c>
      <c r="AV415" s="37">
        <f t="shared" si="146"/>
        <v>5396.7839999999997</v>
      </c>
      <c r="AW415" s="37">
        <f t="shared" si="147"/>
        <v>5407.9919999999993</v>
      </c>
    </row>
    <row r="416" spans="1:49">
      <c r="A416" s="22">
        <v>413</v>
      </c>
      <c r="B416" s="23">
        <v>3566.98</v>
      </c>
      <c r="C416" s="23">
        <v>7927.6</v>
      </c>
      <c r="D416" s="23">
        <v>5189.07</v>
      </c>
      <c r="E416" s="23">
        <v>5448.47</v>
      </c>
      <c r="F416" s="23">
        <v>4321.6899999999996</v>
      </c>
      <c r="G416" s="24"/>
      <c r="H416" s="23">
        <v>4302.16</v>
      </c>
      <c r="I416" s="23">
        <v>4768.0600000000004</v>
      </c>
      <c r="J416" s="23">
        <v>4506.49</v>
      </c>
      <c r="K416" s="23">
        <v>4073.03</v>
      </c>
      <c r="M416" s="25">
        <v>408</v>
      </c>
      <c r="N416" s="26">
        <f t="shared" si="127"/>
        <v>4228.9799999999996</v>
      </c>
      <c r="O416" s="26">
        <f t="shared" si="128"/>
        <v>9393.1319999999996</v>
      </c>
      <c r="P416" s="26">
        <f t="shared" si="129"/>
        <v>6157.3200000000006</v>
      </c>
      <c r="Q416" s="26">
        <f t="shared" si="130"/>
        <v>6460.9560000000001</v>
      </c>
      <c r="R416" s="26">
        <f t="shared" si="131"/>
        <v>5122.7759999999989</v>
      </c>
      <c r="S416" s="26">
        <f t="shared" si="132"/>
        <v>0</v>
      </c>
      <c r="T416" s="26">
        <f t="shared" si="133"/>
        <v>5100.8159999999998</v>
      </c>
      <c r="U416" s="26">
        <f t="shared" si="134"/>
        <v>5652.3959999999997</v>
      </c>
      <c r="V416" s="26">
        <f t="shared" si="135"/>
        <v>5342.2439999999997</v>
      </c>
      <c r="W416" s="26">
        <f t="shared" si="136"/>
        <v>4828.4639999999999</v>
      </c>
      <c r="X416" s="43"/>
      <c r="Y416" s="46">
        <v>408</v>
      </c>
      <c r="Z416" s="49"/>
      <c r="AA416" s="47" t="s">
        <v>4035</v>
      </c>
      <c r="AB416" s="50" t="s">
        <v>4036</v>
      </c>
      <c r="AC416" s="47" t="s">
        <v>4037</v>
      </c>
      <c r="AD416" s="50" t="s">
        <v>4038</v>
      </c>
      <c r="AE416" s="47" t="s">
        <v>4039</v>
      </c>
      <c r="AF416" s="50" t="s">
        <v>4040</v>
      </c>
      <c r="AG416" s="47" t="s">
        <v>4041</v>
      </c>
      <c r="AH416" s="47" t="s">
        <v>4042</v>
      </c>
      <c r="AI416" s="47" t="s">
        <v>4043</v>
      </c>
      <c r="AJ416" s="47" t="s">
        <v>4044</v>
      </c>
      <c r="AK416" s="43"/>
      <c r="AL416" s="36">
        <v>408</v>
      </c>
      <c r="AM416" s="37">
        <f t="shared" si="137"/>
        <v>0</v>
      </c>
      <c r="AN416" s="37">
        <f t="shared" si="138"/>
        <v>3714.5399999999995</v>
      </c>
      <c r="AO416" s="37">
        <f t="shared" si="139"/>
        <v>11827.451999999999</v>
      </c>
      <c r="AP416" s="37">
        <f t="shared" si="140"/>
        <v>5474.3279999999995</v>
      </c>
      <c r="AQ416" s="37">
        <f t="shared" si="141"/>
        <v>5738.7479999999996</v>
      </c>
      <c r="AR416" s="37">
        <f t="shared" si="142"/>
        <v>9513.5159999999996</v>
      </c>
      <c r="AS416" s="37">
        <f t="shared" si="143"/>
        <v>6475.62</v>
      </c>
      <c r="AT416" s="37">
        <f t="shared" si="144"/>
        <v>4771.4520000000002</v>
      </c>
      <c r="AU416" s="37">
        <f t="shared" si="145"/>
        <v>5253.4080000000004</v>
      </c>
      <c r="AV416" s="37">
        <f t="shared" si="146"/>
        <v>5410.0559999999996</v>
      </c>
      <c r="AW416" s="37">
        <f t="shared" si="147"/>
        <v>5421.2759999999989</v>
      </c>
    </row>
    <row r="417" spans="1:49">
      <c r="A417" s="22">
        <v>414</v>
      </c>
      <c r="B417" s="23">
        <v>3575.55</v>
      </c>
      <c r="C417" s="23">
        <v>7947.6</v>
      </c>
      <c r="D417" s="23">
        <v>5206.07</v>
      </c>
      <c r="E417" s="23">
        <v>5461.33</v>
      </c>
      <c r="F417" s="23">
        <v>4332.2299999999996</v>
      </c>
      <c r="G417" s="24"/>
      <c r="H417" s="23">
        <v>4312.46</v>
      </c>
      <c r="I417" s="23">
        <v>4779.6099999999997</v>
      </c>
      <c r="J417" s="23">
        <v>4517.41</v>
      </c>
      <c r="K417" s="23">
        <v>4082.89</v>
      </c>
      <c r="M417" s="25">
        <v>409</v>
      </c>
      <c r="N417" s="26">
        <f t="shared" si="127"/>
        <v>4239.2519999999995</v>
      </c>
      <c r="O417" s="26">
        <f t="shared" si="128"/>
        <v>9417.1200000000008</v>
      </c>
      <c r="P417" s="26">
        <f t="shared" si="129"/>
        <v>6166.9080000000004</v>
      </c>
      <c r="Q417" s="26">
        <f t="shared" si="130"/>
        <v>6476.4</v>
      </c>
      <c r="R417" s="26">
        <f t="shared" si="131"/>
        <v>5135.424</v>
      </c>
      <c r="S417" s="26">
        <f t="shared" si="132"/>
        <v>0</v>
      </c>
      <c r="T417" s="26">
        <f t="shared" si="133"/>
        <v>5113.1639999999998</v>
      </c>
      <c r="U417" s="26">
        <f t="shared" si="134"/>
        <v>5666.2560000000003</v>
      </c>
      <c r="V417" s="26">
        <f t="shared" si="135"/>
        <v>5355.348</v>
      </c>
      <c r="W417" s="26">
        <f t="shared" si="136"/>
        <v>4840.308</v>
      </c>
      <c r="X417" s="43"/>
      <c r="Y417" s="46">
        <v>409</v>
      </c>
      <c r="Z417" s="49"/>
      <c r="AA417" s="47" t="s">
        <v>4045</v>
      </c>
      <c r="AB417" s="50" t="s">
        <v>4046</v>
      </c>
      <c r="AC417" s="47" t="s">
        <v>4047</v>
      </c>
      <c r="AD417" s="50" t="s">
        <v>4048</v>
      </c>
      <c r="AE417" s="47" t="s">
        <v>4049</v>
      </c>
      <c r="AF417" s="50" t="s">
        <v>4050</v>
      </c>
      <c r="AG417" s="47" t="s">
        <v>4051</v>
      </c>
      <c r="AH417" s="47" t="s">
        <v>4052</v>
      </c>
      <c r="AI417" s="47" t="s">
        <v>4053</v>
      </c>
      <c r="AJ417" s="47" t="s">
        <v>4054</v>
      </c>
      <c r="AK417" s="43"/>
      <c r="AL417" s="36">
        <v>409</v>
      </c>
      <c r="AM417" s="37">
        <f t="shared" si="137"/>
        <v>0</v>
      </c>
      <c r="AN417" s="37">
        <f t="shared" si="138"/>
        <v>3723.5039999999999</v>
      </c>
      <c r="AO417" s="37">
        <f t="shared" si="139"/>
        <v>11857.44</v>
      </c>
      <c r="AP417" s="37">
        <f t="shared" si="140"/>
        <v>5487.5879999999997</v>
      </c>
      <c r="AQ417" s="37">
        <f t="shared" si="141"/>
        <v>5752.02</v>
      </c>
      <c r="AR417" s="37">
        <f t="shared" si="142"/>
        <v>9537.8279999999995</v>
      </c>
      <c r="AS417" s="37">
        <f t="shared" si="143"/>
        <v>6491.0640000000003</v>
      </c>
      <c r="AT417" s="37">
        <f t="shared" si="144"/>
        <v>4783.152</v>
      </c>
      <c r="AU417" s="37">
        <f t="shared" si="145"/>
        <v>5266.2839999999997</v>
      </c>
      <c r="AV417" s="37">
        <f t="shared" si="146"/>
        <v>5423.3399999999992</v>
      </c>
      <c r="AW417" s="37">
        <f t="shared" si="147"/>
        <v>5434.56</v>
      </c>
    </row>
    <row r="418" spans="1:49">
      <c r="A418" s="22">
        <v>415</v>
      </c>
      <c r="B418" s="23">
        <v>3584.11</v>
      </c>
      <c r="C418" s="23">
        <v>7967.6</v>
      </c>
      <c r="D418" s="23">
        <v>5214.0600000000004</v>
      </c>
      <c r="E418" s="23">
        <v>5474.2</v>
      </c>
      <c r="F418" s="23">
        <v>4342.7700000000004</v>
      </c>
      <c r="G418" s="24"/>
      <c r="H418" s="23">
        <v>4322.75</v>
      </c>
      <c r="I418" s="23">
        <v>4791.1499999999996</v>
      </c>
      <c r="J418" s="23">
        <v>4528.34</v>
      </c>
      <c r="K418" s="23">
        <v>4092.76</v>
      </c>
      <c r="M418" s="25">
        <v>410</v>
      </c>
      <c r="N418" s="26">
        <f t="shared" si="127"/>
        <v>4249.5360000000001</v>
      </c>
      <c r="O418" s="26">
        <f t="shared" si="128"/>
        <v>9441.1200000000008</v>
      </c>
      <c r="P418" s="26">
        <f t="shared" si="129"/>
        <v>6187.308</v>
      </c>
      <c r="Q418" s="26">
        <f t="shared" si="130"/>
        <v>6491.8440000000001</v>
      </c>
      <c r="R418" s="26">
        <f t="shared" si="131"/>
        <v>5148.0720000000001</v>
      </c>
      <c r="S418" s="26">
        <f t="shared" si="132"/>
        <v>0</v>
      </c>
      <c r="T418" s="26">
        <f t="shared" si="133"/>
        <v>5125.5240000000003</v>
      </c>
      <c r="U418" s="26">
        <f t="shared" si="134"/>
        <v>5680.116</v>
      </c>
      <c r="V418" s="26">
        <f t="shared" si="135"/>
        <v>5368.4639999999999</v>
      </c>
      <c r="W418" s="26">
        <f t="shared" si="136"/>
        <v>4852.1399999999994</v>
      </c>
      <c r="X418" s="43"/>
      <c r="Y418" s="46">
        <v>410</v>
      </c>
      <c r="Z418" s="49"/>
      <c r="AA418" s="47" t="s">
        <v>4055</v>
      </c>
      <c r="AB418" s="50" t="s">
        <v>4056</v>
      </c>
      <c r="AC418" s="47" t="s">
        <v>4057</v>
      </c>
      <c r="AD418" s="50" t="s">
        <v>4058</v>
      </c>
      <c r="AE418" s="47" t="s">
        <v>4059</v>
      </c>
      <c r="AF418" s="50" t="s">
        <v>4060</v>
      </c>
      <c r="AG418" s="47" t="s">
        <v>4061</v>
      </c>
      <c r="AH418" s="47" t="s">
        <v>4062</v>
      </c>
      <c r="AI418" s="47" t="s">
        <v>4063</v>
      </c>
      <c r="AJ418" s="47" t="s">
        <v>4064</v>
      </c>
      <c r="AK418" s="43"/>
      <c r="AL418" s="36">
        <v>410</v>
      </c>
      <c r="AM418" s="37">
        <f t="shared" si="137"/>
        <v>0</v>
      </c>
      <c r="AN418" s="37">
        <f t="shared" si="138"/>
        <v>3732.4679999999998</v>
      </c>
      <c r="AO418" s="37">
        <f t="shared" si="139"/>
        <v>11887.428</v>
      </c>
      <c r="AP418" s="37">
        <f t="shared" si="140"/>
        <v>5500.8359999999993</v>
      </c>
      <c r="AQ418" s="37">
        <f t="shared" si="141"/>
        <v>5765.2919999999995</v>
      </c>
      <c r="AR418" s="37">
        <f t="shared" si="142"/>
        <v>9562.152</v>
      </c>
      <c r="AS418" s="37">
        <f t="shared" si="143"/>
        <v>6506.4960000000001</v>
      </c>
      <c r="AT418" s="37">
        <f t="shared" si="144"/>
        <v>4794.8399999999992</v>
      </c>
      <c r="AU418" s="37">
        <f t="shared" si="145"/>
        <v>5279.16</v>
      </c>
      <c r="AV418" s="37">
        <f t="shared" si="146"/>
        <v>5436.6120000000001</v>
      </c>
      <c r="AW418" s="37">
        <f t="shared" si="147"/>
        <v>5447.8559999999998</v>
      </c>
    </row>
    <row r="419" spans="1:49">
      <c r="A419" s="22">
        <v>416</v>
      </c>
      <c r="B419" s="23">
        <v>3592.68</v>
      </c>
      <c r="C419" s="23">
        <v>7987.6</v>
      </c>
      <c r="D419" s="23">
        <v>5231.0600000000004</v>
      </c>
      <c r="E419" s="23">
        <v>5487.07</v>
      </c>
      <c r="F419" s="23">
        <v>4353.3100000000004</v>
      </c>
      <c r="G419" s="24"/>
      <c r="H419" s="23">
        <v>4333.05</v>
      </c>
      <c r="I419" s="23">
        <v>4802.6899999999996</v>
      </c>
      <c r="J419" s="23">
        <v>4539.26</v>
      </c>
      <c r="K419" s="23">
        <v>4102.62</v>
      </c>
      <c r="M419" s="25">
        <v>411</v>
      </c>
      <c r="N419" s="26">
        <f t="shared" si="127"/>
        <v>4259.82</v>
      </c>
      <c r="O419" s="26">
        <f t="shared" si="128"/>
        <v>9465.1200000000008</v>
      </c>
      <c r="P419" s="26">
        <f t="shared" si="129"/>
        <v>6196.8959999999997</v>
      </c>
      <c r="Q419" s="26">
        <f t="shared" si="130"/>
        <v>6507.2759999999989</v>
      </c>
      <c r="R419" s="26">
        <f t="shared" si="131"/>
        <v>5160.72</v>
      </c>
      <c r="S419" s="26">
        <f t="shared" si="132"/>
        <v>0</v>
      </c>
      <c r="T419" s="26">
        <f t="shared" si="133"/>
        <v>5137.8839999999991</v>
      </c>
      <c r="U419" s="26">
        <f t="shared" si="134"/>
        <v>5693.9639999999999</v>
      </c>
      <c r="V419" s="26">
        <f t="shared" si="135"/>
        <v>5381.5680000000002</v>
      </c>
      <c r="W419" s="26">
        <f t="shared" si="136"/>
        <v>4863.9719999999998</v>
      </c>
      <c r="X419" s="43"/>
      <c r="Y419" s="46">
        <v>411</v>
      </c>
      <c r="Z419" s="49"/>
      <c r="AA419" s="47" t="s">
        <v>4065</v>
      </c>
      <c r="AB419" s="50" t="s">
        <v>4066</v>
      </c>
      <c r="AC419" s="47" t="s">
        <v>4067</v>
      </c>
      <c r="AD419" s="50" t="s">
        <v>4068</v>
      </c>
      <c r="AE419" s="47" t="s">
        <v>4069</v>
      </c>
      <c r="AF419" s="50" t="s">
        <v>4070</v>
      </c>
      <c r="AG419" s="47" t="s">
        <v>4071</v>
      </c>
      <c r="AH419" s="47" t="s">
        <v>4072</v>
      </c>
      <c r="AI419" s="47" t="s">
        <v>4073</v>
      </c>
      <c r="AJ419" s="47" t="s">
        <v>4074</v>
      </c>
      <c r="AK419" s="43"/>
      <c r="AL419" s="36">
        <v>411</v>
      </c>
      <c r="AM419" s="37">
        <f t="shared" si="137"/>
        <v>0</v>
      </c>
      <c r="AN419" s="37">
        <f t="shared" si="138"/>
        <v>3741.4439999999995</v>
      </c>
      <c r="AO419" s="37">
        <f t="shared" si="139"/>
        <v>11917.415999999999</v>
      </c>
      <c r="AP419" s="37">
        <f t="shared" si="140"/>
        <v>5514.0839999999998</v>
      </c>
      <c r="AQ419" s="37">
        <f t="shared" si="141"/>
        <v>5778.5640000000003</v>
      </c>
      <c r="AR419" s="37">
        <f t="shared" si="142"/>
        <v>9586.4639999999999</v>
      </c>
      <c r="AS419" s="37">
        <f t="shared" si="143"/>
        <v>6521.94</v>
      </c>
      <c r="AT419" s="37">
        <f t="shared" si="144"/>
        <v>4806.54</v>
      </c>
      <c r="AU419" s="37">
        <f t="shared" si="145"/>
        <v>5292.0359999999991</v>
      </c>
      <c r="AV419" s="37">
        <f t="shared" si="146"/>
        <v>5449.8839999999991</v>
      </c>
      <c r="AW419" s="37">
        <f t="shared" si="147"/>
        <v>5461.1399999999994</v>
      </c>
    </row>
    <row r="420" spans="1:49">
      <c r="A420" s="22">
        <v>417</v>
      </c>
      <c r="B420" s="23">
        <v>3601.25</v>
      </c>
      <c r="C420" s="23">
        <v>8007.6</v>
      </c>
      <c r="D420" s="23">
        <v>5239.05</v>
      </c>
      <c r="E420" s="23">
        <v>5499.93</v>
      </c>
      <c r="F420" s="23">
        <v>4363.8599999999997</v>
      </c>
      <c r="G420" s="24"/>
      <c r="H420" s="23">
        <v>4343.3500000000004</v>
      </c>
      <c r="I420" s="23">
        <v>4814.24</v>
      </c>
      <c r="J420" s="23">
        <v>4550.1899999999996</v>
      </c>
      <c r="K420" s="23">
        <v>4112.4799999999996</v>
      </c>
      <c r="M420" s="25">
        <v>412</v>
      </c>
      <c r="N420" s="26">
        <f t="shared" si="127"/>
        <v>4270.0919999999996</v>
      </c>
      <c r="O420" s="26">
        <f t="shared" si="128"/>
        <v>9489.1200000000008</v>
      </c>
      <c r="P420" s="26">
        <f t="shared" si="129"/>
        <v>6217.2959999999994</v>
      </c>
      <c r="Q420" s="26">
        <f t="shared" si="130"/>
        <v>6522.72</v>
      </c>
      <c r="R420" s="26">
        <f t="shared" si="131"/>
        <v>5173.3799999999992</v>
      </c>
      <c r="S420" s="26">
        <f t="shared" si="132"/>
        <v>0</v>
      </c>
      <c r="T420" s="26">
        <f t="shared" si="133"/>
        <v>5150.2319999999991</v>
      </c>
      <c r="U420" s="26">
        <f t="shared" si="134"/>
        <v>5707.8119999999999</v>
      </c>
      <c r="V420" s="26">
        <f t="shared" si="135"/>
        <v>5394.6839999999993</v>
      </c>
      <c r="W420" s="26">
        <f t="shared" si="136"/>
        <v>4875.8040000000001</v>
      </c>
      <c r="X420" s="43"/>
      <c r="Y420" s="46">
        <v>412</v>
      </c>
      <c r="Z420" s="49"/>
      <c r="AA420" s="47" t="s">
        <v>4075</v>
      </c>
      <c r="AB420" s="50" t="s">
        <v>4076</v>
      </c>
      <c r="AC420" s="47" t="s">
        <v>4077</v>
      </c>
      <c r="AD420" s="50" t="s">
        <v>4078</v>
      </c>
      <c r="AE420" s="47" t="s">
        <v>4079</v>
      </c>
      <c r="AF420" s="50" t="s">
        <v>4080</v>
      </c>
      <c r="AG420" s="47" t="s">
        <v>4081</v>
      </c>
      <c r="AH420" s="47" t="s">
        <v>4082</v>
      </c>
      <c r="AI420" s="47" t="s">
        <v>4083</v>
      </c>
      <c r="AJ420" s="47" t="s">
        <v>4084</v>
      </c>
      <c r="AK420" s="43"/>
      <c r="AL420" s="36">
        <v>412</v>
      </c>
      <c r="AM420" s="37">
        <f t="shared" si="137"/>
        <v>0</v>
      </c>
      <c r="AN420" s="37">
        <f t="shared" si="138"/>
        <v>3750.4079999999999</v>
      </c>
      <c r="AO420" s="37">
        <f t="shared" si="139"/>
        <v>11947.404</v>
      </c>
      <c r="AP420" s="37">
        <f t="shared" si="140"/>
        <v>5527.3440000000001</v>
      </c>
      <c r="AQ420" s="37">
        <f t="shared" si="141"/>
        <v>5791.8359999999993</v>
      </c>
      <c r="AR420" s="37">
        <f t="shared" si="142"/>
        <v>9610.7879999999986</v>
      </c>
      <c r="AS420" s="37">
        <f t="shared" si="143"/>
        <v>6537.3720000000003</v>
      </c>
      <c r="AT420" s="37">
        <f t="shared" si="144"/>
        <v>4818.24</v>
      </c>
      <c r="AU420" s="37">
        <f t="shared" si="145"/>
        <v>5304.9120000000003</v>
      </c>
      <c r="AV420" s="37">
        <f t="shared" si="146"/>
        <v>5463.1559999999999</v>
      </c>
      <c r="AW420" s="37">
        <f t="shared" si="147"/>
        <v>5474.424</v>
      </c>
    </row>
    <row r="421" spans="1:49">
      <c r="A421" s="22">
        <v>418</v>
      </c>
      <c r="B421" s="23">
        <v>3609.81</v>
      </c>
      <c r="C421" s="23">
        <v>8027.6</v>
      </c>
      <c r="D421" s="23">
        <v>5256.05</v>
      </c>
      <c r="E421" s="23">
        <v>5512.8</v>
      </c>
      <c r="F421" s="23">
        <v>4374.3999999999996</v>
      </c>
      <c r="G421" s="24"/>
      <c r="H421" s="23">
        <v>4353.6400000000003</v>
      </c>
      <c r="I421" s="23">
        <v>4825.79</v>
      </c>
      <c r="J421" s="23">
        <v>4561.1099999999997</v>
      </c>
      <c r="K421" s="23">
        <v>4122.34</v>
      </c>
      <c r="M421" s="25">
        <v>413</v>
      </c>
      <c r="N421" s="26">
        <f t="shared" si="127"/>
        <v>4280.3760000000002</v>
      </c>
      <c r="O421" s="26">
        <f t="shared" si="128"/>
        <v>9513.1200000000008</v>
      </c>
      <c r="P421" s="26">
        <f t="shared" si="129"/>
        <v>6226.8839999999991</v>
      </c>
      <c r="Q421" s="26">
        <f t="shared" si="130"/>
        <v>6538.1639999999998</v>
      </c>
      <c r="R421" s="26">
        <f t="shared" si="131"/>
        <v>5186.0279999999993</v>
      </c>
      <c r="S421" s="26">
        <f t="shared" si="132"/>
        <v>0</v>
      </c>
      <c r="T421" s="26">
        <f t="shared" si="133"/>
        <v>5162.5919999999996</v>
      </c>
      <c r="U421" s="26">
        <f t="shared" si="134"/>
        <v>5721.6720000000005</v>
      </c>
      <c r="V421" s="26">
        <f t="shared" si="135"/>
        <v>5407.7879999999996</v>
      </c>
      <c r="W421" s="26">
        <f t="shared" si="136"/>
        <v>4887.6360000000004</v>
      </c>
      <c r="X421" s="43"/>
      <c r="Y421" s="46">
        <v>413</v>
      </c>
      <c r="Z421" s="49"/>
      <c r="AA421" s="47" t="s">
        <v>4085</v>
      </c>
      <c r="AB421" s="50" t="s">
        <v>4086</v>
      </c>
      <c r="AC421" s="47" t="s">
        <v>4087</v>
      </c>
      <c r="AD421" s="50" t="s">
        <v>4088</v>
      </c>
      <c r="AE421" s="47" t="s">
        <v>4089</v>
      </c>
      <c r="AF421" s="50" t="s">
        <v>4090</v>
      </c>
      <c r="AG421" s="47" t="s">
        <v>4091</v>
      </c>
      <c r="AH421" s="47" t="s">
        <v>4092</v>
      </c>
      <c r="AI421" s="47" t="s">
        <v>4093</v>
      </c>
      <c r="AJ421" s="47" t="s">
        <v>4094</v>
      </c>
      <c r="AK421" s="43"/>
      <c r="AL421" s="36">
        <v>413</v>
      </c>
      <c r="AM421" s="37">
        <f t="shared" si="137"/>
        <v>0</v>
      </c>
      <c r="AN421" s="37">
        <f t="shared" si="138"/>
        <v>3759.384</v>
      </c>
      <c r="AO421" s="37">
        <f t="shared" si="139"/>
        <v>11977.392</v>
      </c>
      <c r="AP421" s="37">
        <f t="shared" si="140"/>
        <v>5540.5919999999996</v>
      </c>
      <c r="AQ421" s="37">
        <f t="shared" si="141"/>
        <v>5805.12</v>
      </c>
      <c r="AR421" s="37">
        <f t="shared" si="142"/>
        <v>9635.1119999999992</v>
      </c>
      <c r="AS421" s="37">
        <f t="shared" si="143"/>
        <v>6552.8159999999998</v>
      </c>
      <c r="AT421" s="37">
        <f t="shared" si="144"/>
        <v>4829.9279999999999</v>
      </c>
      <c r="AU421" s="37">
        <f t="shared" si="145"/>
        <v>5317.7879999999996</v>
      </c>
      <c r="AV421" s="37">
        <f t="shared" si="146"/>
        <v>5476.44</v>
      </c>
      <c r="AW421" s="37">
        <f t="shared" si="147"/>
        <v>5487.72</v>
      </c>
    </row>
    <row r="422" spans="1:49" ht="25.5">
      <c r="A422" s="22">
        <v>419</v>
      </c>
      <c r="B422" s="23">
        <v>3618.38</v>
      </c>
      <c r="C422" s="23">
        <v>8047.6</v>
      </c>
      <c r="D422" s="23">
        <v>5264.04</v>
      </c>
      <c r="E422" s="23">
        <v>5525.67</v>
      </c>
      <c r="F422" s="23">
        <v>4384.9399999999996</v>
      </c>
      <c r="G422" s="24"/>
      <c r="H422" s="23">
        <v>4363.9399999999996</v>
      </c>
      <c r="I422" s="23">
        <v>4837.33</v>
      </c>
      <c r="J422" s="23">
        <v>4572.04</v>
      </c>
      <c r="K422" s="23">
        <v>4132.21</v>
      </c>
      <c r="M422" s="25">
        <v>414</v>
      </c>
      <c r="N422" s="26">
        <f t="shared" si="127"/>
        <v>4290.66</v>
      </c>
      <c r="O422" s="26">
        <f t="shared" si="128"/>
        <v>9537.1200000000008</v>
      </c>
      <c r="P422" s="26">
        <f t="shared" si="129"/>
        <v>6247.2839999999997</v>
      </c>
      <c r="Q422" s="26">
        <f t="shared" si="130"/>
        <v>6553.5959999999995</v>
      </c>
      <c r="R422" s="26">
        <f t="shared" si="131"/>
        <v>5198.6759999999995</v>
      </c>
      <c r="S422" s="26">
        <f t="shared" si="132"/>
        <v>0</v>
      </c>
      <c r="T422" s="26">
        <f t="shared" si="133"/>
        <v>5174.9520000000002</v>
      </c>
      <c r="U422" s="26">
        <f t="shared" si="134"/>
        <v>5735.5319999999992</v>
      </c>
      <c r="V422" s="26">
        <f t="shared" si="135"/>
        <v>5420.8919999999998</v>
      </c>
      <c r="W422" s="26">
        <f t="shared" si="136"/>
        <v>4899.4679999999998</v>
      </c>
      <c r="X422" s="43"/>
      <c r="Y422" s="46">
        <v>414</v>
      </c>
      <c r="Z422" s="49"/>
      <c r="AA422" s="47" t="s">
        <v>4095</v>
      </c>
      <c r="AB422" s="50" t="s">
        <v>4096</v>
      </c>
      <c r="AC422" s="47" t="s">
        <v>4097</v>
      </c>
      <c r="AD422" s="50" t="s">
        <v>4098</v>
      </c>
      <c r="AE422" s="47" t="s">
        <v>4099</v>
      </c>
      <c r="AF422" s="50" t="s">
        <v>4100</v>
      </c>
      <c r="AG422" s="47" t="s">
        <v>4101</v>
      </c>
      <c r="AH422" s="47" t="s">
        <v>4102</v>
      </c>
      <c r="AI422" s="47" t="s">
        <v>4103</v>
      </c>
      <c r="AJ422" s="47" t="s">
        <v>4104</v>
      </c>
      <c r="AK422" s="43"/>
      <c r="AL422" s="36">
        <v>414</v>
      </c>
      <c r="AM422" s="37">
        <f t="shared" si="137"/>
        <v>0</v>
      </c>
      <c r="AN422" s="37">
        <f t="shared" si="138"/>
        <v>3768.348</v>
      </c>
      <c r="AO422" s="37">
        <f t="shared" si="139"/>
        <v>12007.38</v>
      </c>
      <c r="AP422" s="37">
        <f t="shared" si="140"/>
        <v>5553.8519999999999</v>
      </c>
      <c r="AQ422" s="37">
        <f t="shared" si="141"/>
        <v>5818.3919999999998</v>
      </c>
      <c r="AR422" s="37">
        <f t="shared" si="142"/>
        <v>9659.4240000000009</v>
      </c>
      <c r="AS422" s="37">
        <f t="shared" si="143"/>
        <v>6568.2479999999996</v>
      </c>
      <c r="AT422" s="37">
        <f t="shared" si="144"/>
        <v>4841.6279999999997</v>
      </c>
      <c r="AU422" s="37">
        <f t="shared" si="145"/>
        <v>5330.6639999999998</v>
      </c>
      <c r="AV422" s="37">
        <f t="shared" si="146"/>
        <v>5489.7120000000004</v>
      </c>
      <c r="AW422" s="37">
        <f t="shared" si="147"/>
        <v>5501.0039999999999</v>
      </c>
    </row>
    <row r="423" spans="1:49" ht="25.5">
      <c r="A423" s="22">
        <v>420</v>
      </c>
      <c r="B423" s="23">
        <v>3626.95</v>
      </c>
      <c r="C423" s="23">
        <v>8067.6</v>
      </c>
      <c r="D423" s="23">
        <v>5281.04</v>
      </c>
      <c r="E423" s="23">
        <v>5538.53</v>
      </c>
      <c r="F423" s="23">
        <v>4395.4799999999996</v>
      </c>
      <c r="G423" s="24"/>
      <c r="H423" s="23">
        <v>4374.2299999999996</v>
      </c>
      <c r="I423" s="23">
        <v>4848.87</v>
      </c>
      <c r="J423" s="23">
        <v>4582.96</v>
      </c>
      <c r="K423" s="23">
        <v>4142.07</v>
      </c>
      <c r="M423" s="25">
        <v>415</v>
      </c>
      <c r="N423" s="26">
        <f t="shared" si="127"/>
        <v>4300.9319999999998</v>
      </c>
      <c r="O423" s="26">
        <f t="shared" si="128"/>
        <v>9561.1200000000008</v>
      </c>
      <c r="P423" s="26">
        <f t="shared" si="129"/>
        <v>6256.8720000000003</v>
      </c>
      <c r="Q423" s="26">
        <f t="shared" si="130"/>
        <v>6569.04</v>
      </c>
      <c r="R423" s="26">
        <f t="shared" si="131"/>
        <v>5211.3240000000005</v>
      </c>
      <c r="S423" s="26">
        <f t="shared" si="132"/>
        <v>0</v>
      </c>
      <c r="T423" s="26">
        <f t="shared" si="133"/>
        <v>5187.3</v>
      </c>
      <c r="U423" s="26">
        <f t="shared" si="134"/>
        <v>5749.3799999999992</v>
      </c>
      <c r="V423" s="26">
        <f t="shared" si="135"/>
        <v>5434.0079999999998</v>
      </c>
      <c r="W423" s="26">
        <f t="shared" si="136"/>
        <v>4911.3119999999999</v>
      </c>
      <c r="X423" s="43"/>
      <c r="Y423" s="46">
        <v>415</v>
      </c>
      <c r="Z423" s="49"/>
      <c r="AA423" s="47" t="s">
        <v>4105</v>
      </c>
      <c r="AB423" s="50" t="s">
        <v>4106</v>
      </c>
      <c r="AC423" s="47" t="s">
        <v>4107</v>
      </c>
      <c r="AD423" s="50" t="s">
        <v>4108</v>
      </c>
      <c r="AE423" s="47" t="s">
        <v>4109</v>
      </c>
      <c r="AF423" s="50" t="s">
        <v>4110</v>
      </c>
      <c r="AG423" s="47" t="s">
        <v>4111</v>
      </c>
      <c r="AH423" s="47" t="s">
        <v>4112</v>
      </c>
      <c r="AI423" s="47" t="s">
        <v>4113</v>
      </c>
      <c r="AJ423" s="47" t="s">
        <v>4114</v>
      </c>
      <c r="AK423" s="43"/>
      <c r="AL423" s="36">
        <v>415</v>
      </c>
      <c r="AM423" s="37">
        <f t="shared" si="137"/>
        <v>0</v>
      </c>
      <c r="AN423" s="37">
        <f t="shared" si="138"/>
        <v>3777.3239999999996</v>
      </c>
      <c r="AO423" s="37">
        <f t="shared" si="139"/>
        <v>12037.367999999999</v>
      </c>
      <c r="AP423" s="37">
        <f t="shared" si="140"/>
        <v>5567.0999999999995</v>
      </c>
      <c r="AQ423" s="37">
        <f t="shared" si="141"/>
        <v>5831.6639999999998</v>
      </c>
      <c r="AR423" s="37">
        <f t="shared" si="142"/>
        <v>9683.7479999999996</v>
      </c>
      <c r="AS423" s="37">
        <f t="shared" si="143"/>
        <v>6583.692</v>
      </c>
      <c r="AT423" s="37">
        <f t="shared" si="144"/>
        <v>4853.3159999999998</v>
      </c>
      <c r="AU423" s="37">
        <f t="shared" si="145"/>
        <v>5343.54</v>
      </c>
      <c r="AV423" s="37">
        <f t="shared" si="146"/>
        <v>5502.9839999999995</v>
      </c>
      <c r="AW423" s="37">
        <f t="shared" si="147"/>
        <v>5514.2879999999996</v>
      </c>
    </row>
    <row r="424" spans="1:49" ht="25.5">
      <c r="A424" s="22">
        <v>421</v>
      </c>
      <c r="B424" s="23">
        <v>3635.51</v>
      </c>
      <c r="C424" s="23">
        <v>8087.59</v>
      </c>
      <c r="D424" s="23">
        <v>5289.03</v>
      </c>
      <c r="E424" s="23">
        <v>5551.4</v>
      </c>
      <c r="F424" s="23">
        <v>4406.0200000000004</v>
      </c>
      <c r="G424" s="24"/>
      <c r="H424" s="23">
        <v>4384.53</v>
      </c>
      <c r="I424" s="23">
        <v>4860.42</v>
      </c>
      <c r="J424" s="23">
        <v>4593.8900000000003</v>
      </c>
      <c r="K424" s="23">
        <v>4151.93</v>
      </c>
      <c r="M424" s="25">
        <v>416</v>
      </c>
      <c r="N424" s="26">
        <f t="shared" si="127"/>
        <v>4311.2159999999994</v>
      </c>
      <c r="O424" s="26">
        <f t="shared" si="128"/>
        <v>9585.1200000000008</v>
      </c>
      <c r="P424" s="26">
        <f t="shared" si="129"/>
        <v>6277.2719999999999</v>
      </c>
      <c r="Q424" s="26">
        <f t="shared" si="130"/>
        <v>6584.4839999999995</v>
      </c>
      <c r="R424" s="26">
        <f t="shared" si="131"/>
        <v>5223.9720000000007</v>
      </c>
      <c r="S424" s="26">
        <f t="shared" si="132"/>
        <v>0</v>
      </c>
      <c r="T424" s="26">
        <f t="shared" si="133"/>
        <v>5199.66</v>
      </c>
      <c r="U424" s="26">
        <f t="shared" si="134"/>
        <v>5763.2279999999992</v>
      </c>
      <c r="V424" s="26">
        <f t="shared" si="135"/>
        <v>5447.1120000000001</v>
      </c>
      <c r="W424" s="26">
        <f t="shared" si="136"/>
        <v>4923.1439999999993</v>
      </c>
      <c r="X424" s="43"/>
      <c r="Y424" s="46">
        <v>416</v>
      </c>
      <c r="Z424" s="49"/>
      <c r="AA424" s="47" t="s">
        <v>4115</v>
      </c>
      <c r="AB424" s="50" t="s">
        <v>4116</v>
      </c>
      <c r="AC424" s="47" t="s">
        <v>4117</v>
      </c>
      <c r="AD424" s="50" t="s">
        <v>4118</v>
      </c>
      <c r="AE424" s="47" t="s">
        <v>4119</v>
      </c>
      <c r="AF424" s="50" t="s">
        <v>4120</v>
      </c>
      <c r="AG424" s="47" t="s">
        <v>4121</v>
      </c>
      <c r="AH424" s="47" t="s">
        <v>4122</v>
      </c>
      <c r="AI424" s="47" t="s">
        <v>4123</v>
      </c>
      <c r="AJ424" s="47" t="s">
        <v>4124</v>
      </c>
      <c r="AK424" s="43"/>
      <c r="AL424" s="36">
        <v>416</v>
      </c>
      <c r="AM424" s="37">
        <f t="shared" si="137"/>
        <v>0</v>
      </c>
      <c r="AN424" s="37">
        <f t="shared" si="138"/>
        <v>3786.2879999999996</v>
      </c>
      <c r="AO424" s="37">
        <f t="shared" si="139"/>
        <v>12067.355999999998</v>
      </c>
      <c r="AP424" s="37">
        <f t="shared" si="140"/>
        <v>5580.348</v>
      </c>
      <c r="AQ424" s="37">
        <f t="shared" si="141"/>
        <v>5844.9359999999997</v>
      </c>
      <c r="AR424" s="37">
        <f t="shared" si="142"/>
        <v>9708.06</v>
      </c>
      <c r="AS424" s="37">
        <f t="shared" si="143"/>
        <v>6599.1240000000007</v>
      </c>
      <c r="AT424" s="37">
        <f t="shared" si="144"/>
        <v>4865.0159999999996</v>
      </c>
      <c r="AU424" s="37">
        <f t="shared" si="145"/>
        <v>5356.4160000000002</v>
      </c>
      <c r="AV424" s="37">
        <f t="shared" si="146"/>
        <v>5516.268</v>
      </c>
      <c r="AW424" s="37">
        <f t="shared" si="147"/>
        <v>5527.5720000000001</v>
      </c>
    </row>
    <row r="425" spans="1:49" ht="25.5">
      <c r="A425" s="22">
        <v>422</v>
      </c>
      <c r="B425" s="23">
        <v>3644.08</v>
      </c>
      <c r="C425" s="23">
        <v>8107.59</v>
      </c>
      <c r="D425" s="23">
        <v>5306.03</v>
      </c>
      <c r="E425" s="23">
        <v>5564.27</v>
      </c>
      <c r="F425" s="23">
        <v>4416.57</v>
      </c>
      <c r="G425" s="24"/>
      <c r="H425" s="23">
        <v>4394.83</v>
      </c>
      <c r="I425" s="23">
        <v>4871.97</v>
      </c>
      <c r="J425" s="23">
        <v>4604.8100000000004</v>
      </c>
      <c r="K425" s="23">
        <v>4161.8</v>
      </c>
      <c r="M425" s="25">
        <v>417</v>
      </c>
      <c r="N425" s="26">
        <f t="shared" si="127"/>
        <v>4321.5</v>
      </c>
      <c r="O425" s="26">
        <f t="shared" si="128"/>
        <v>9609.1200000000008</v>
      </c>
      <c r="P425" s="26">
        <f t="shared" si="129"/>
        <v>6286.86</v>
      </c>
      <c r="Q425" s="26">
        <f t="shared" si="130"/>
        <v>6599.9160000000002</v>
      </c>
      <c r="R425" s="26">
        <f t="shared" si="131"/>
        <v>5236.6319999999996</v>
      </c>
      <c r="S425" s="26">
        <f t="shared" si="132"/>
        <v>0</v>
      </c>
      <c r="T425" s="26">
        <f t="shared" si="133"/>
        <v>5212.0200000000004</v>
      </c>
      <c r="U425" s="26">
        <f t="shared" si="134"/>
        <v>5777.0879999999997</v>
      </c>
      <c r="V425" s="26">
        <f t="shared" si="135"/>
        <v>5460.2279999999992</v>
      </c>
      <c r="W425" s="26">
        <f t="shared" si="136"/>
        <v>4934.9759999999997</v>
      </c>
      <c r="X425" s="43"/>
      <c r="Y425" s="46">
        <v>417</v>
      </c>
      <c r="Z425" s="49"/>
      <c r="AA425" s="47" t="s">
        <v>4125</v>
      </c>
      <c r="AB425" s="50" t="s">
        <v>4126</v>
      </c>
      <c r="AC425" s="47" t="s">
        <v>4127</v>
      </c>
      <c r="AD425" s="50" t="s">
        <v>4128</v>
      </c>
      <c r="AE425" s="47" t="s">
        <v>4129</v>
      </c>
      <c r="AF425" s="50" t="s">
        <v>4130</v>
      </c>
      <c r="AG425" s="47" t="s">
        <v>4131</v>
      </c>
      <c r="AH425" s="47" t="s">
        <v>4132</v>
      </c>
      <c r="AI425" s="47" t="s">
        <v>4133</v>
      </c>
      <c r="AJ425" s="47" t="s">
        <v>4134</v>
      </c>
      <c r="AK425" s="43"/>
      <c r="AL425" s="36">
        <v>417</v>
      </c>
      <c r="AM425" s="37">
        <f t="shared" si="137"/>
        <v>0</v>
      </c>
      <c r="AN425" s="37">
        <f t="shared" si="138"/>
        <v>3795.2639999999997</v>
      </c>
      <c r="AO425" s="37">
        <f t="shared" si="139"/>
        <v>12097.344000000001</v>
      </c>
      <c r="AP425" s="37">
        <f t="shared" si="140"/>
        <v>5593.6080000000002</v>
      </c>
      <c r="AQ425" s="37">
        <f t="shared" si="141"/>
        <v>5858.2079999999996</v>
      </c>
      <c r="AR425" s="37">
        <f t="shared" si="142"/>
        <v>9732.384</v>
      </c>
      <c r="AS425" s="37">
        <f t="shared" si="143"/>
        <v>6614.5680000000002</v>
      </c>
      <c r="AT425" s="37">
        <f t="shared" si="144"/>
        <v>4876.7039999999997</v>
      </c>
      <c r="AU425" s="37">
        <f t="shared" si="145"/>
        <v>5369.2919999999995</v>
      </c>
      <c r="AV425" s="37">
        <f t="shared" si="146"/>
        <v>5529.54</v>
      </c>
      <c r="AW425" s="37">
        <f t="shared" si="147"/>
        <v>5540.8680000000004</v>
      </c>
    </row>
    <row r="426" spans="1:49" ht="25.5">
      <c r="A426" s="22">
        <v>423</v>
      </c>
      <c r="B426" s="23">
        <v>3652.65</v>
      </c>
      <c r="C426" s="23">
        <v>8127.59</v>
      </c>
      <c r="D426" s="23">
        <v>5314.02</v>
      </c>
      <c r="E426" s="23">
        <v>5577.13</v>
      </c>
      <c r="F426" s="23">
        <v>4427.1099999999997</v>
      </c>
      <c r="G426" s="24"/>
      <c r="H426" s="23">
        <v>4405.12</v>
      </c>
      <c r="I426" s="23">
        <v>4883.51</v>
      </c>
      <c r="J426" s="23">
        <v>4615.7299999999996</v>
      </c>
      <c r="K426" s="23">
        <v>4171.6499999999996</v>
      </c>
      <c r="M426" s="25">
        <v>418</v>
      </c>
      <c r="N426" s="26">
        <f t="shared" si="127"/>
        <v>4331.7719999999999</v>
      </c>
      <c r="O426" s="26">
        <f t="shared" si="128"/>
        <v>9633.1200000000008</v>
      </c>
      <c r="P426" s="26">
        <f t="shared" si="129"/>
        <v>6307.26</v>
      </c>
      <c r="Q426" s="26">
        <f t="shared" si="130"/>
        <v>6615.36</v>
      </c>
      <c r="R426" s="26">
        <f t="shared" si="131"/>
        <v>5249.28</v>
      </c>
      <c r="S426" s="26">
        <f t="shared" si="132"/>
        <v>0</v>
      </c>
      <c r="T426" s="26">
        <f t="shared" si="133"/>
        <v>5224.3680000000004</v>
      </c>
      <c r="U426" s="26">
        <f t="shared" si="134"/>
        <v>5790.9479999999994</v>
      </c>
      <c r="V426" s="26">
        <f t="shared" si="135"/>
        <v>5473.3319999999994</v>
      </c>
      <c r="W426" s="26">
        <f t="shared" si="136"/>
        <v>4946.808</v>
      </c>
      <c r="X426" s="43"/>
      <c r="Y426" s="46">
        <v>418</v>
      </c>
      <c r="Z426" s="49"/>
      <c r="AA426" s="47" t="s">
        <v>4135</v>
      </c>
      <c r="AB426" s="50" t="s">
        <v>4136</v>
      </c>
      <c r="AC426" s="47" t="s">
        <v>4137</v>
      </c>
      <c r="AD426" s="50" t="s">
        <v>4138</v>
      </c>
      <c r="AE426" s="47" t="s">
        <v>4139</v>
      </c>
      <c r="AF426" s="50" t="s">
        <v>4140</v>
      </c>
      <c r="AG426" s="47" t="s">
        <v>4141</v>
      </c>
      <c r="AH426" s="47" t="s">
        <v>4142</v>
      </c>
      <c r="AI426" s="47" t="s">
        <v>4143</v>
      </c>
      <c r="AJ426" s="47" t="s">
        <v>4144</v>
      </c>
      <c r="AK426" s="43"/>
      <c r="AL426" s="36">
        <v>418</v>
      </c>
      <c r="AM426" s="37">
        <f t="shared" si="137"/>
        <v>0</v>
      </c>
      <c r="AN426" s="37">
        <f t="shared" si="138"/>
        <v>3804.2280000000001</v>
      </c>
      <c r="AO426" s="37">
        <f t="shared" si="139"/>
        <v>12127.332</v>
      </c>
      <c r="AP426" s="37">
        <f t="shared" si="140"/>
        <v>5606.8559999999998</v>
      </c>
      <c r="AQ426" s="37">
        <f t="shared" si="141"/>
        <v>5871.4919999999993</v>
      </c>
      <c r="AR426" s="37">
        <f t="shared" si="142"/>
        <v>9756.6959999999999</v>
      </c>
      <c r="AS426" s="37">
        <f t="shared" si="143"/>
        <v>6630</v>
      </c>
      <c r="AT426" s="37">
        <f t="shared" si="144"/>
        <v>4888.4039999999995</v>
      </c>
      <c r="AU426" s="37">
        <f t="shared" si="145"/>
        <v>5382.1680000000006</v>
      </c>
      <c r="AV426" s="37">
        <f t="shared" si="146"/>
        <v>5542.8119999999999</v>
      </c>
      <c r="AW426" s="37">
        <f t="shared" si="147"/>
        <v>5554.152</v>
      </c>
    </row>
    <row r="427" spans="1:49" ht="25.5">
      <c r="A427" s="22">
        <v>424</v>
      </c>
      <c r="B427" s="23">
        <v>3661.21</v>
      </c>
      <c r="C427" s="23">
        <v>8147.59</v>
      </c>
      <c r="D427" s="23">
        <v>5331.02</v>
      </c>
      <c r="E427" s="23">
        <v>5590</v>
      </c>
      <c r="F427" s="23">
        <v>4437.6499999999996</v>
      </c>
      <c r="G427" s="24"/>
      <c r="H427" s="23">
        <v>4415.42</v>
      </c>
      <c r="I427" s="23">
        <v>4895.05</v>
      </c>
      <c r="J427" s="23">
        <v>4626.66</v>
      </c>
      <c r="K427" s="23">
        <v>4181.51</v>
      </c>
      <c r="M427" s="25">
        <v>419</v>
      </c>
      <c r="N427" s="26">
        <f t="shared" si="127"/>
        <v>4342.0559999999996</v>
      </c>
      <c r="O427" s="26">
        <f t="shared" si="128"/>
        <v>9657.1200000000008</v>
      </c>
      <c r="P427" s="26">
        <f t="shared" si="129"/>
        <v>6316.848</v>
      </c>
      <c r="Q427" s="26">
        <f t="shared" si="130"/>
        <v>6630.8040000000001</v>
      </c>
      <c r="R427" s="26">
        <f t="shared" si="131"/>
        <v>5261.927999999999</v>
      </c>
      <c r="S427" s="26">
        <f t="shared" si="132"/>
        <v>0</v>
      </c>
      <c r="T427" s="26">
        <f t="shared" si="133"/>
        <v>5236.7279999999992</v>
      </c>
      <c r="U427" s="26">
        <f t="shared" si="134"/>
        <v>5804.7959999999994</v>
      </c>
      <c r="V427" s="26">
        <f t="shared" si="135"/>
        <v>5486.4479999999994</v>
      </c>
      <c r="W427" s="26">
        <f t="shared" si="136"/>
        <v>4958.652</v>
      </c>
      <c r="X427" s="43"/>
      <c r="Y427" s="46">
        <v>419</v>
      </c>
      <c r="Z427" s="49"/>
      <c r="AA427" s="47" t="s">
        <v>4145</v>
      </c>
      <c r="AB427" s="50" t="s">
        <v>4146</v>
      </c>
      <c r="AC427" s="47" t="s">
        <v>4147</v>
      </c>
      <c r="AD427" s="50" t="s">
        <v>4148</v>
      </c>
      <c r="AE427" s="47" t="s">
        <v>4149</v>
      </c>
      <c r="AF427" s="50" t="s">
        <v>4150</v>
      </c>
      <c r="AG427" s="47" t="s">
        <v>4151</v>
      </c>
      <c r="AH427" s="47" t="s">
        <v>4152</v>
      </c>
      <c r="AI427" s="47" t="s">
        <v>4153</v>
      </c>
      <c r="AJ427" s="47" t="s">
        <v>4154</v>
      </c>
      <c r="AK427" s="43"/>
      <c r="AL427" s="36">
        <v>419</v>
      </c>
      <c r="AM427" s="37">
        <f t="shared" si="137"/>
        <v>0</v>
      </c>
      <c r="AN427" s="37">
        <f t="shared" si="138"/>
        <v>3813.1919999999996</v>
      </c>
      <c r="AO427" s="37">
        <f t="shared" si="139"/>
        <v>12157.32</v>
      </c>
      <c r="AP427" s="37">
        <f t="shared" si="140"/>
        <v>5620.1040000000003</v>
      </c>
      <c r="AQ427" s="37">
        <f t="shared" si="141"/>
        <v>5884.7640000000001</v>
      </c>
      <c r="AR427" s="37">
        <f t="shared" si="142"/>
        <v>9781.02</v>
      </c>
      <c r="AS427" s="37">
        <f t="shared" si="143"/>
        <v>6645.4319999999998</v>
      </c>
      <c r="AT427" s="37">
        <f t="shared" si="144"/>
        <v>4900.0919999999996</v>
      </c>
      <c r="AU427" s="37">
        <f t="shared" si="145"/>
        <v>5395.0439999999999</v>
      </c>
      <c r="AV427" s="37">
        <f t="shared" si="146"/>
        <v>5556.0959999999995</v>
      </c>
      <c r="AW427" s="37">
        <f t="shared" si="147"/>
        <v>5567.4359999999997</v>
      </c>
    </row>
    <row r="428" spans="1:49" ht="25.5">
      <c r="A428" s="22">
        <v>425</v>
      </c>
      <c r="B428" s="23">
        <v>3669.78</v>
      </c>
      <c r="C428" s="23">
        <v>8167.59</v>
      </c>
      <c r="D428" s="23">
        <v>5339.01</v>
      </c>
      <c r="E428" s="23">
        <v>5602.87</v>
      </c>
      <c r="F428" s="23">
        <v>4448.1899999999996</v>
      </c>
      <c r="G428" s="24"/>
      <c r="H428" s="23">
        <v>4425.72</v>
      </c>
      <c r="I428" s="23">
        <v>4906.6000000000004</v>
      </c>
      <c r="J428" s="23">
        <v>4637.58</v>
      </c>
      <c r="K428" s="23">
        <v>4191.38</v>
      </c>
      <c r="M428" s="25">
        <v>420</v>
      </c>
      <c r="N428" s="26">
        <f t="shared" si="127"/>
        <v>4352.3399999999992</v>
      </c>
      <c r="O428" s="26">
        <f t="shared" si="128"/>
        <v>9681.1200000000008</v>
      </c>
      <c r="P428" s="26">
        <f t="shared" si="129"/>
        <v>6337.2479999999996</v>
      </c>
      <c r="Q428" s="26">
        <f t="shared" si="130"/>
        <v>6646.2359999999999</v>
      </c>
      <c r="R428" s="26">
        <f t="shared" si="131"/>
        <v>5274.5759999999991</v>
      </c>
      <c r="S428" s="26">
        <f t="shared" si="132"/>
        <v>0</v>
      </c>
      <c r="T428" s="26">
        <f t="shared" si="133"/>
        <v>5249.0759999999991</v>
      </c>
      <c r="U428" s="26">
        <f t="shared" si="134"/>
        <v>5818.6439999999993</v>
      </c>
      <c r="V428" s="26">
        <f t="shared" si="135"/>
        <v>5499.5519999999997</v>
      </c>
      <c r="W428" s="26">
        <f t="shared" si="136"/>
        <v>4970.4839999999995</v>
      </c>
      <c r="X428" s="43"/>
      <c r="Y428" s="46">
        <v>420</v>
      </c>
      <c r="Z428" s="49"/>
      <c r="AA428" s="47" t="s">
        <v>4155</v>
      </c>
      <c r="AB428" s="50" t="s">
        <v>4156</v>
      </c>
      <c r="AC428" s="47" t="s">
        <v>4157</v>
      </c>
      <c r="AD428" s="50" t="s">
        <v>4158</v>
      </c>
      <c r="AE428" s="47" t="s">
        <v>4159</v>
      </c>
      <c r="AF428" s="50" t="s">
        <v>4160</v>
      </c>
      <c r="AG428" s="47" t="s">
        <v>4161</v>
      </c>
      <c r="AH428" s="47" t="s">
        <v>4162</v>
      </c>
      <c r="AI428" s="47" t="s">
        <v>4163</v>
      </c>
      <c r="AJ428" s="47" t="s">
        <v>4164</v>
      </c>
      <c r="AK428" s="43"/>
      <c r="AL428" s="36">
        <v>420</v>
      </c>
      <c r="AM428" s="37">
        <f t="shared" si="137"/>
        <v>0</v>
      </c>
      <c r="AN428" s="37">
        <f t="shared" si="138"/>
        <v>3822.1679999999997</v>
      </c>
      <c r="AO428" s="37">
        <f t="shared" si="139"/>
        <v>12187.307999999999</v>
      </c>
      <c r="AP428" s="37">
        <f t="shared" si="140"/>
        <v>5633.3640000000005</v>
      </c>
      <c r="AQ428" s="37">
        <f t="shared" si="141"/>
        <v>5898.0359999999991</v>
      </c>
      <c r="AR428" s="37">
        <f t="shared" si="142"/>
        <v>9805.3319999999985</v>
      </c>
      <c r="AS428" s="37">
        <f t="shared" si="143"/>
        <v>6660.8759999999993</v>
      </c>
      <c r="AT428" s="37">
        <f t="shared" si="144"/>
        <v>4911.7919999999995</v>
      </c>
      <c r="AU428" s="37">
        <f t="shared" si="145"/>
        <v>5407.92</v>
      </c>
      <c r="AV428" s="37">
        <f t="shared" si="146"/>
        <v>5569.3680000000004</v>
      </c>
      <c r="AW428" s="37">
        <f t="shared" si="147"/>
        <v>5580.7319999999991</v>
      </c>
    </row>
    <row r="429" spans="1:49" ht="25.5">
      <c r="A429" s="22">
        <v>426</v>
      </c>
      <c r="B429" s="23">
        <v>3678.35</v>
      </c>
      <c r="C429" s="23">
        <v>8187.59</v>
      </c>
      <c r="D429" s="23">
        <v>5356.01</v>
      </c>
      <c r="E429" s="23">
        <v>5615.73</v>
      </c>
      <c r="F429" s="23">
        <v>4458.7299999999996</v>
      </c>
      <c r="G429" s="24"/>
      <c r="H429" s="23">
        <v>4436.01</v>
      </c>
      <c r="I429" s="23">
        <v>4918.1499999999996</v>
      </c>
      <c r="J429" s="23">
        <v>4648.51</v>
      </c>
      <c r="K429" s="23">
        <v>4201.24</v>
      </c>
      <c r="M429" s="25">
        <v>421</v>
      </c>
      <c r="N429" s="26">
        <f t="shared" si="127"/>
        <v>4362.6120000000001</v>
      </c>
      <c r="O429" s="26">
        <f t="shared" si="128"/>
        <v>9705.1080000000002</v>
      </c>
      <c r="P429" s="26">
        <f t="shared" si="129"/>
        <v>6346.8359999999993</v>
      </c>
      <c r="Q429" s="26">
        <f t="shared" si="130"/>
        <v>6661.6799999999994</v>
      </c>
      <c r="R429" s="26">
        <f t="shared" si="131"/>
        <v>5287.2240000000002</v>
      </c>
      <c r="S429" s="26">
        <f t="shared" si="132"/>
        <v>0</v>
      </c>
      <c r="T429" s="26">
        <f t="shared" si="133"/>
        <v>5261.4359999999997</v>
      </c>
      <c r="U429" s="26">
        <f t="shared" si="134"/>
        <v>5832.5039999999999</v>
      </c>
      <c r="V429" s="26">
        <f t="shared" si="135"/>
        <v>5512.6680000000006</v>
      </c>
      <c r="W429" s="26">
        <f t="shared" si="136"/>
        <v>4982.3159999999998</v>
      </c>
      <c r="X429" s="43"/>
      <c r="Y429" s="46">
        <v>421</v>
      </c>
      <c r="Z429" s="49"/>
      <c r="AA429" s="47" t="s">
        <v>4165</v>
      </c>
      <c r="AB429" s="50" t="s">
        <v>4166</v>
      </c>
      <c r="AC429" s="47" t="s">
        <v>4167</v>
      </c>
      <c r="AD429" s="50" t="s">
        <v>4168</v>
      </c>
      <c r="AE429" s="47" t="s">
        <v>4169</v>
      </c>
      <c r="AF429" s="50" t="s">
        <v>4170</v>
      </c>
      <c r="AG429" s="47" t="s">
        <v>4171</v>
      </c>
      <c r="AH429" s="47" t="s">
        <v>4172</v>
      </c>
      <c r="AI429" s="47" t="s">
        <v>4173</v>
      </c>
      <c r="AJ429" s="47" t="s">
        <v>4174</v>
      </c>
      <c r="AK429" s="43"/>
      <c r="AL429" s="36">
        <v>421</v>
      </c>
      <c r="AM429" s="37">
        <f t="shared" si="137"/>
        <v>0</v>
      </c>
      <c r="AN429" s="37">
        <f t="shared" si="138"/>
        <v>3831.1320000000001</v>
      </c>
      <c r="AO429" s="37">
        <f t="shared" si="139"/>
        <v>12217.296</v>
      </c>
      <c r="AP429" s="37">
        <f t="shared" si="140"/>
        <v>5646.6120000000001</v>
      </c>
      <c r="AQ429" s="37">
        <f t="shared" si="141"/>
        <v>5911.308</v>
      </c>
      <c r="AR429" s="37">
        <f t="shared" si="142"/>
        <v>9829.655999999999</v>
      </c>
      <c r="AS429" s="37">
        <f t="shared" si="143"/>
        <v>6676.308</v>
      </c>
      <c r="AT429" s="37">
        <f t="shared" si="144"/>
        <v>4923.4919999999993</v>
      </c>
      <c r="AU429" s="37">
        <f t="shared" si="145"/>
        <v>5420.7959999999994</v>
      </c>
      <c r="AV429" s="37">
        <f t="shared" si="146"/>
        <v>5582.6399999999994</v>
      </c>
      <c r="AW429" s="37">
        <f t="shared" si="147"/>
        <v>5594.0160000000005</v>
      </c>
    </row>
    <row r="430" spans="1:49" ht="25.5">
      <c r="A430" s="22">
        <v>427</v>
      </c>
      <c r="B430" s="23">
        <v>3686.91</v>
      </c>
      <c r="C430" s="23">
        <v>8207.59</v>
      </c>
      <c r="D430" s="23">
        <v>5364</v>
      </c>
      <c r="E430" s="23">
        <v>5628.6</v>
      </c>
      <c r="F430" s="23">
        <v>4469.28</v>
      </c>
      <c r="G430" s="24"/>
      <c r="H430" s="23">
        <v>4446.3100000000004</v>
      </c>
      <c r="I430" s="23">
        <v>4929.6899999999996</v>
      </c>
      <c r="J430" s="23">
        <v>4659.43</v>
      </c>
      <c r="K430" s="23">
        <v>4211.1000000000004</v>
      </c>
      <c r="M430" s="25">
        <v>422</v>
      </c>
      <c r="N430" s="26">
        <f t="shared" si="127"/>
        <v>4372.8959999999997</v>
      </c>
      <c r="O430" s="26">
        <f t="shared" si="128"/>
        <v>9729.1080000000002</v>
      </c>
      <c r="P430" s="26">
        <f t="shared" si="129"/>
        <v>6367.2359999999999</v>
      </c>
      <c r="Q430" s="26">
        <f t="shared" si="130"/>
        <v>6677.1240000000007</v>
      </c>
      <c r="R430" s="26">
        <f t="shared" si="131"/>
        <v>5299.8839999999991</v>
      </c>
      <c r="S430" s="26">
        <f t="shared" si="132"/>
        <v>0</v>
      </c>
      <c r="T430" s="26">
        <f t="shared" si="133"/>
        <v>5273.7959999999994</v>
      </c>
      <c r="U430" s="26">
        <f t="shared" si="134"/>
        <v>5846.3640000000005</v>
      </c>
      <c r="V430" s="26">
        <f t="shared" si="135"/>
        <v>5525.7719999999999</v>
      </c>
      <c r="W430" s="26">
        <f t="shared" si="136"/>
        <v>4994.16</v>
      </c>
      <c r="X430" s="43"/>
      <c r="Y430" s="46">
        <v>422</v>
      </c>
      <c r="Z430" s="49"/>
      <c r="AA430" s="47" t="s">
        <v>4175</v>
      </c>
      <c r="AB430" s="50" t="s">
        <v>4176</v>
      </c>
      <c r="AC430" s="47" t="s">
        <v>4177</v>
      </c>
      <c r="AD430" s="50" t="s">
        <v>4178</v>
      </c>
      <c r="AE430" s="47" t="s">
        <v>4179</v>
      </c>
      <c r="AF430" s="50" t="s">
        <v>4180</v>
      </c>
      <c r="AG430" s="47" t="s">
        <v>4181</v>
      </c>
      <c r="AH430" s="47" t="s">
        <v>4182</v>
      </c>
      <c r="AI430" s="47" t="s">
        <v>4183</v>
      </c>
      <c r="AJ430" s="47" t="s">
        <v>4184</v>
      </c>
      <c r="AK430" s="43"/>
      <c r="AL430" s="36">
        <v>422</v>
      </c>
      <c r="AM430" s="37">
        <f t="shared" si="137"/>
        <v>0</v>
      </c>
      <c r="AN430" s="37">
        <f t="shared" si="138"/>
        <v>3840.1080000000002</v>
      </c>
      <c r="AO430" s="37">
        <f t="shared" si="139"/>
        <v>12247.284</v>
      </c>
      <c r="AP430" s="37">
        <f t="shared" si="140"/>
        <v>5659.86</v>
      </c>
      <c r="AQ430" s="37">
        <f t="shared" si="141"/>
        <v>5924.579999999999</v>
      </c>
      <c r="AR430" s="37">
        <f t="shared" si="142"/>
        <v>9853.9679999999989</v>
      </c>
      <c r="AS430" s="37">
        <f t="shared" si="143"/>
        <v>6691.7519999999995</v>
      </c>
      <c r="AT430" s="37">
        <f t="shared" si="144"/>
        <v>4935.1799999999994</v>
      </c>
      <c r="AU430" s="37">
        <f t="shared" si="145"/>
        <v>5433.6720000000005</v>
      </c>
      <c r="AV430" s="37">
        <f t="shared" si="146"/>
        <v>5595.9120000000003</v>
      </c>
      <c r="AW430" s="37">
        <f t="shared" si="147"/>
        <v>5607.3</v>
      </c>
    </row>
    <row r="431" spans="1:49" ht="25.5">
      <c r="A431" s="22">
        <v>428</v>
      </c>
      <c r="B431" s="23">
        <v>3695.48</v>
      </c>
      <c r="C431" s="23">
        <v>8227.59</v>
      </c>
      <c r="D431" s="23">
        <v>5381</v>
      </c>
      <c r="E431" s="23">
        <v>5641.47</v>
      </c>
      <c r="F431" s="23">
        <v>4479.82</v>
      </c>
      <c r="G431" s="24"/>
      <c r="H431" s="23">
        <v>4456.6099999999997</v>
      </c>
      <c r="I431" s="23">
        <v>4941.2299999999996</v>
      </c>
      <c r="J431" s="23">
        <v>4670.3599999999997</v>
      </c>
      <c r="K431" s="23">
        <v>4220.96</v>
      </c>
      <c r="M431" s="25">
        <v>423</v>
      </c>
      <c r="N431" s="26">
        <f t="shared" si="127"/>
        <v>4383.18</v>
      </c>
      <c r="O431" s="26">
        <f t="shared" si="128"/>
        <v>9753.1080000000002</v>
      </c>
      <c r="P431" s="26">
        <f t="shared" si="129"/>
        <v>6376.8240000000005</v>
      </c>
      <c r="Q431" s="26">
        <f t="shared" si="130"/>
        <v>6692.5559999999996</v>
      </c>
      <c r="R431" s="26">
        <f t="shared" si="131"/>
        <v>5312.5319999999992</v>
      </c>
      <c r="S431" s="26">
        <f t="shared" si="132"/>
        <v>0</v>
      </c>
      <c r="T431" s="26">
        <f t="shared" si="133"/>
        <v>5286.1439999999993</v>
      </c>
      <c r="U431" s="26">
        <f t="shared" si="134"/>
        <v>5860.2120000000004</v>
      </c>
      <c r="V431" s="26">
        <f t="shared" si="135"/>
        <v>5538.8759999999993</v>
      </c>
      <c r="W431" s="26">
        <f t="shared" si="136"/>
        <v>5005.9799999999996</v>
      </c>
      <c r="X431" s="43"/>
      <c r="Y431" s="46">
        <v>423</v>
      </c>
      <c r="Z431" s="49"/>
      <c r="AA431" s="47" t="s">
        <v>4185</v>
      </c>
      <c r="AB431" s="50" t="s">
        <v>4186</v>
      </c>
      <c r="AC431" s="47" t="s">
        <v>4187</v>
      </c>
      <c r="AD431" s="50" t="s">
        <v>4188</v>
      </c>
      <c r="AE431" s="47" t="s">
        <v>4189</v>
      </c>
      <c r="AF431" s="50" t="s">
        <v>4190</v>
      </c>
      <c r="AG431" s="47" t="s">
        <v>4191</v>
      </c>
      <c r="AH431" s="47" t="s">
        <v>4192</v>
      </c>
      <c r="AI431" s="47" t="s">
        <v>4193</v>
      </c>
      <c r="AJ431" s="47" t="s">
        <v>4194</v>
      </c>
      <c r="AK431" s="43"/>
      <c r="AL431" s="36">
        <v>423</v>
      </c>
      <c r="AM431" s="37">
        <f t="shared" si="137"/>
        <v>0</v>
      </c>
      <c r="AN431" s="37">
        <f t="shared" si="138"/>
        <v>3849.0719999999997</v>
      </c>
      <c r="AO431" s="37">
        <f t="shared" si="139"/>
        <v>12277.271999999999</v>
      </c>
      <c r="AP431" s="37">
        <f t="shared" si="140"/>
        <v>5673.12</v>
      </c>
      <c r="AQ431" s="37">
        <f t="shared" si="141"/>
        <v>5937.8640000000005</v>
      </c>
      <c r="AR431" s="37">
        <f t="shared" si="142"/>
        <v>9878.2919999999995</v>
      </c>
      <c r="AS431" s="37">
        <f t="shared" si="143"/>
        <v>6707.1839999999993</v>
      </c>
      <c r="AT431" s="37">
        <f t="shared" si="144"/>
        <v>4946.8799999999992</v>
      </c>
      <c r="AU431" s="37">
        <f t="shared" si="145"/>
        <v>5446.5479999999998</v>
      </c>
      <c r="AV431" s="37">
        <f t="shared" si="146"/>
        <v>5609.1959999999999</v>
      </c>
      <c r="AW431" s="37">
        <f t="shared" si="147"/>
        <v>5620.5839999999998</v>
      </c>
    </row>
    <row r="432" spans="1:49" ht="25.5">
      <c r="A432" s="22">
        <v>429</v>
      </c>
      <c r="B432" s="23">
        <v>3704.05</v>
      </c>
      <c r="C432" s="23">
        <v>8247.59</v>
      </c>
      <c r="D432" s="23">
        <v>5388.99</v>
      </c>
      <c r="E432" s="23">
        <v>5654.33</v>
      </c>
      <c r="F432" s="23">
        <v>4490.3599999999997</v>
      </c>
      <c r="G432" s="24"/>
      <c r="H432" s="23">
        <v>4466.8999999999996</v>
      </c>
      <c r="I432" s="23">
        <v>4952.78</v>
      </c>
      <c r="J432" s="23">
        <v>4681.28</v>
      </c>
      <c r="K432" s="23">
        <v>4230.83</v>
      </c>
      <c r="M432" s="25">
        <v>424</v>
      </c>
      <c r="N432" s="26">
        <f t="shared" si="127"/>
        <v>4393.4520000000002</v>
      </c>
      <c r="O432" s="26">
        <f t="shared" si="128"/>
        <v>9777.1080000000002</v>
      </c>
      <c r="P432" s="26">
        <f t="shared" si="129"/>
        <v>6397.2240000000002</v>
      </c>
      <c r="Q432" s="26">
        <f t="shared" si="130"/>
        <v>6708</v>
      </c>
      <c r="R432" s="26">
        <f t="shared" si="131"/>
        <v>5325.1799999999994</v>
      </c>
      <c r="S432" s="26">
        <f t="shared" si="132"/>
        <v>0</v>
      </c>
      <c r="T432" s="26">
        <f t="shared" si="133"/>
        <v>5298.5039999999999</v>
      </c>
      <c r="U432" s="26">
        <f t="shared" si="134"/>
        <v>5874.06</v>
      </c>
      <c r="V432" s="26">
        <f t="shared" si="135"/>
        <v>5551.9919999999993</v>
      </c>
      <c r="W432" s="26">
        <f t="shared" si="136"/>
        <v>5017.8119999999999</v>
      </c>
      <c r="X432" s="43"/>
      <c r="Y432" s="46">
        <v>424</v>
      </c>
      <c r="Z432" s="49"/>
      <c r="AA432" s="47" t="s">
        <v>4195</v>
      </c>
      <c r="AB432" s="50" t="s">
        <v>4196</v>
      </c>
      <c r="AC432" s="47" t="s">
        <v>4197</v>
      </c>
      <c r="AD432" s="50" t="s">
        <v>4198</v>
      </c>
      <c r="AE432" s="47" t="s">
        <v>4199</v>
      </c>
      <c r="AF432" s="50" t="s">
        <v>4200</v>
      </c>
      <c r="AG432" s="47" t="s">
        <v>4201</v>
      </c>
      <c r="AH432" s="47" t="s">
        <v>4202</v>
      </c>
      <c r="AI432" s="47" t="s">
        <v>4203</v>
      </c>
      <c r="AJ432" s="47" t="s">
        <v>4204</v>
      </c>
      <c r="AK432" s="43"/>
      <c r="AL432" s="36">
        <v>424</v>
      </c>
      <c r="AM432" s="37">
        <f t="shared" si="137"/>
        <v>0</v>
      </c>
      <c r="AN432" s="37">
        <f t="shared" si="138"/>
        <v>3858.0479999999998</v>
      </c>
      <c r="AO432" s="37">
        <f t="shared" si="139"/>
        <v>12307.259999999998</v>
      </c>
      <c r="AP432" s="37">
        <f t="shared" si="140"/>
        <v>5686.3680000000004</v>
      </c>
      <c r="AQ432" s="37">
        <f t="shared" si="141"/>
        <v>5951.1359999999995</v>
      </c>
      <c r="AR432" s="37">
        <f t="shared" si="142"/>
        <v>9902.6039999999994</v>
      </c>
      <c r="AS432" s="37">
        <f t="shared" si="143"/>
        <v>6722.6279999999997</v>
      </c>
      <c r="AT432" s="37">
        <f t="shared" si="144"/>
        <v>4958.5680000000002</v>
      </c>
      <c r="AU432" s="37">
        <f t="shared" si="145"/>
        <v>5459.424</v>
      </c>
      <c r="AV432" s="37">
        <f t="shared" si="146"/>
        <v>5622.4679999999998</v>
      </c>
      <c r="AW432" s="37">
        <f t="shared" si="147"/>
        <v>5633.8799999999992</v>
      </c>
    </row>
    <row r="433" spans="1:49" ht="25.5">
      <c r="A433" s="22">
        <v>430</v>
      </c>
      <c r="B433" s="23">
        <v>3712.61</v>
      </c>
      <c r="C433" s="23">
        <v>8267.59</v>
      </c>
      <c r="D433" s="23">
        <v>5405.99</v>
      </c>
      <c r="E433" s="23">
        <v>5667.2</v>
      </c>
      <c r="F433" s="23">
        <v>4500.8999999999996</v>
      </c>
      <c r="G433" s="24"/>
      <c r="H433" s="23">
        <v>4477.2</v>
      </c>
      <c r="I433" s="23">
        <v>4964.33</v>
      </c>
      <c r="J433" s="23">
        <v>4692.2</v>
      </c>
      <c r="K433" s="23">
        <v>4240.6899999999996</v>
      </c>
      <c r="M433" s="25">
        <v>425</v>
      </c>
      <c r="N433" s="26">
        <f t="shared" si="127"/>
        <v>4403.7359999999999</v>
      </c>
      <c r="O433" s="26">
        <f t="shared" si="128"/>
        <v>9801.1080000000002</v>
      </c>
      <c r="P433" s="26">
        <f t="shared" si="129"/>
        <v>6406.8119999999999</v>
      </c>
      <c r="Q433" s="26">
        <f t="shared" si="130"/>
        <v>6723.4439999999995</v>
      </c>
      <c r="R433" s="26">
        <f t="shared" si="131"/>
        <v>5337.8279999999995</v>
      </c>
      <c r="S433" s="26">
        <f t="shared" si="132"/>
        <v>0</v>
      </c>
      <c r="T433" s="26">
        <f t="shared" si="133"/>
        <v>5310.8640000000005</v>
      </c>
      <c r="U433" s="26">
        <f t="shared" si="134"/>
        <v>5887.92</v>
      </c>
      <c r="V433" s="26">
        <f t="shared" si="135"/>
        <v>5565.0959999999995</v>
      </c>
      <c r="W433" s="26">
        <f t="shared" si="136"/>
        <v>5029.6559999999999</v>
      </c>
      <c r="X433" s="43"/>
      <c r="Y433" s="46">
        <v>425</v>
      </c>
      <c r="Z433" s="49"/>
      <c r="AA433" s="47" t="s">
        <v>4205</v>
      </c>
      <c r="AB433" s="50" t="s">
        <v>4206</v>
      </c>
      <c r="AC433" s="47" t="s">
        <v>4207</v>
      </c>
      <c r="AD433" s="50" t="s">
        <v>4208</v>
      </c>
      <c r="AE433" s="47" t="s">
        <v>4209</v>
      </c>
      <c r="AF433" s="50" t="s">
        <v>4210</v>
      </c>
      <c r="AG433" s="47" t="s">
        <v>4211</v>
      </c>
      <c r="AH433" s="47" t="s">
        <v>4212</v>
      </c>
      <c r="AI433" s="47" t="s">
        <v>4213</v>
      </c>
      <c r="AJ433" s="47" t="s">
        <v>4214</v>
      </c>
      <c r="AK433" s="43"/>
      <c r="AL433" s="36">
        <v>425</v>
      </c>
      <c r="AM433" s="37">
        <f t="shared" si="137"/>
        <v>0</v>
      </c>
      <c r="AN433" s="37">
        <f t="shared" si="138"/>
        <v>3867.0120000000002</v>
      </c>
      <c r="AO433" s="37">
        <f t="shared" si="139"/>
        <v>12337.248000000001</v>
      </c>
      <c r="AP433" s="37">
        <f t="shared" si="140"/>
        <v>5699.616</v>
      </c>
      <c r="AQ433" s="37">
        <f t="shared" si="141"/>
        <v>5964.4080000000004</v>
      </c>
      <c r="AR433" s="37">
        <f t="shared" si="142"/>
        <v>9926.9279999999999</v>
      </c>
      <c r="AS433" s="37">
        <f t="shared" si="143"/>
        <v>6738.06</v>
      </c>
      <c r="AT433" s="37">
        <f t="shared" si="144"/>
        <v>4970.268</v>
      </c>
      <c r="AU433" s="37">
        <f t="shared" si="145"/>
        <v>5472.3</v>
      </c>
      <c r="AV433" s="37">
        <f t="shared" si="146"/>
        <v>5635.74</v>
      </c>
      <c r="AW433" s="37">
        <f t="shared" si="147"/>
        <v>5647.1639999999998</v>
      </c>
    </row>
    <row r="434" spans="1:49" ht="25.5">
      <c r="A434" s="22">
        <v>431</v>
      </c>
      <c r="B434" s="23">
        <v>3721.18</v>
      </c>
      <c r="C434" s="23">
        <v>8287.59</v>
      </c>
      <c r="D434" s="23">
        <v>5413.98</v>
      </c>
      <c r="E434" s="23">
        <v>5680.07</v>
      </c>
      <c r="F434" s="23">
        <v>4511.4399999999996</v>
      </c>
      <c r="G434" s="24"/>
      <c r="H434" s="23">
        <v>4487.49</v>
      </c>
      <c r="I434" s="23">
        <v>4975.87</v>
      </c>
      <c r="J434" s="23">
        <v>4703.13</v>
      </c>
      <c r="K434" s="23">
        <v>4250.55</v>
      </c>
      <c r="M434" s="25">
        <v>426</v>
      </c>
      <c r="N434" s="26">
        <f t="shared" si="127"/>
        <v>4414.0199999999995</v>
      </c>
      <c r="O434" s="26">
        <f t="shared" si="128"/>
        <v>9825.1080000000002</v>
      </c>
      <c r="P434" s="26">
        <f t="shared" si="129"/>
        <v>6427.2120000000004</v>
      </c>
      <c r="Q434" s="26">
        <f t="shared" si="130"/>
        <v>6738.8759999999993</v>
      </c>
      <c r="R434" s="26">
        <f t="shared" si="131"/>
        <v>5350.4759999999997</v>
      </c>
      <c r="S434" s="26">
        <f t="shared" si="132"/>
        <v>0</v>
      </c>
      <c r="T434" s="26">
        <f t="shared" si="133"/>
        <v>5323.2120000000004</v>
      </c>
      <c r="U434" s="26">
        <f t="shared" si="134"/>
        <v>5901.78</v>
      </c>
      <c r="V434" s="26">
        <f t="shared" si="135"/>
        <v>5578.2120000000004</v>
      </c>
      <c r="W434" s="26">
        <f t="shared" si="136"/>
        <v>5041.4879999999994</v>
      </c>
      <c r="X434" s="43"/>
      <c r="Y434" s="46">
        <v>426</v>
      </c>
      <c r="Z434" s="49"/>
      <c r="AA434" s="47" t="s">
        <v>4215</v>
      </c>
      <c r="AB434" s="50" t="s">
        <v>4216</v>
      </c>
      <c r="AC434" s="47" t="s">
        <v>4217</v>
      </c>
      <c r="AD434" s="50" t="s">
        <v>4218</v>
      </c>
      <c r="AE434" s="47" t="s">
        <v>4219</v>
      </c>
      <c r="AF434" s="50" t="s">
        <v>4220</v>
      </c>
      <c r="AG434" s="47" t="s">
        <v>4221</v>
      </c>
      <c r="AH434" s="47" t="s">
        <v>4222</v>
      </c>
      <c r="AI434" s="47" t="s">
        <v>4223</v>
      </c>
      <c r="AJ434" s="47" t="s">
        <v>4224</v>
      </c>
      <c r="AK434" s="43"/>
      <c r="AL434" s="36">
        <v>426</v>
      </c>
      <c r="AM434" s="37">
        <f t="shared" si="137"/>
        <v>0</v>
      </c>
      <c r="AN434" s="37">
        <f t="shared" si="138"/>
        <v>3875.9879999999994</v>
      </c>
      <c r="AO434" s="37">
        <f t="shared" si="139"/>
        <v>12367.236000000001</v>
      </c>
      <c r="AP434" s="37">
        <f t="shared" si="140"/>
        <v>5712.8759999999993</v>
      </c>
      <c r="AQ434" s="37">
        <f t="shared" si="141"/>
        <v>5977.6799999999994</v>
      </c>
      <c r="AR434" s="37">
        <f t="shared" si="142"/>
        <v>9951.24</v>
      </c>
      <c r="AS434" s="37">
        <f t="shared" si="143"/>
        <v>6753.5039999999999</v>
      </c>
      <c r="AT434" s="37">
        <f t="shared" si="144"/>
        <v>4981.9560000000001</v>
      </c>
      <c r="AU434" s="37">
        <f t="shared" si="145"/>
        <v>5485.1759999999995</v>
      </c>
      <c r="AV434" s="37">
        <f t="shared" si="146"/>
        <v>5649.0240000000003</v>
      </c>
      <c r="AW434" s="37">
        <f t="shared" si="147"/>
        <v>5660.4479999999994</v>
      </c>
    </row>
    <row r="435" spans="1:49" ht="25.5">
      <c r="A435" s="22">
        <v>432</v>
      </c>
      <c r="B435" s="23">
        <v>3729.75</v>
      </c>
      <c r="C435" s="23">
        <v>8307.59</v>
      </c>
      <c r="D435" s="23">
        <v>5430.98</v>
      </c>
      <c r="E435" s="23">
        <v>5692.93</v>
      </c>
      <c r="F435" s="23">
        <v>4521.99</v>
      </c>
      <c r="G435" s="24"/>
      <c r="H435" s="23">
        <v>4497.79</v>
      </c>
      <c r="I435" s="23">
        <v>4987.41</v>
      </c>
      <c r="J435" s="23">
        <v>4714.05</v>
      </c>
      <c r="K435" s="23">
        <v>4260.42</v>
      </c>
      <c r="M435" s="25">
        <v>427</v>
      </c>
      <c r="N435" s="26">
        <f t="shared" si="127"/>
        <v>4424.2919999999995</v>
      </c>
      <c r="O435" s="26">
        <f t="shared" si="128"/>
        <v>9849.1080000000002</v>
      </c>
      <c r="P435" s="26">
        <f t="shared" si="129"/>
        <v>6436.8</v>
      </c>
      <c r="Q435" s="26">
        <f t="shared" si="130"/>
        <v>6754.3200000000006</v>
      </c>
      <c r="R435" s="26">
        <f t="shared" si="131"/>
        <v>5363.1359999999995</v>
      </c>
      <c r="S435" s="26">
        <f t="shared" si="132"/>
        <v>0</v>
      </c>
      <c r="T435" s="26">
        <f t="shared" si="133"/>
        <v>5335.5720000000001</v>
      </c>
      <c r="U435" s="26">
        <f t="shared" si="134"/>
        <v>5915.6279999999997</v>
      </c>
      <c r="V435" s="26">
        <f t="shared" si="135"/>
        <v>5591.3159999999998</v>
      </c>
      <c r="W435" s="26">
        <f t="shared" si="136"/>
        <v>5053.3200000000006</v>
      </c>
      <c r="X435" s="43"/>
      <c r="Y435" s="46">
        <v>427</v>
      </c>
      <c r="Z435" s="49"/>
      <c r="AA435" s="47" t="s">
        <v>4225</v>
      </c>
      <c r="AB435" s="50" t="s">
        <v>4226</v>
      </c>
      <c r="AC435" s="47" t="s">
        <v>4227</v>
      </c>
      <c r="AD435" s="50" t="s">
        <v>4228</v>
      </c>
      <c r="AE435" s="47" t="s">
        <v>4229</v>
      </c>
      <c r="AF435" s="50" t="s">
        <v>4230</v>
      </c>
      <c r="AG435" s="47" t="s">
        <v>4231</v>
      </c>
      <c r="AH435" s="47" t="s">
        <v>4232</v>
      </c>
      <c r="AI435" s="47" t="s">
        <v>4233</v>
      </c>
      <c r="AJ435" s="47" t="s">
        <v>4234</v>
      </c>
      <c r="AK435" s="43"/>
      <c r="AL435" s="36">
        <v>427</v>
      </c>
      <c r="AM435" s="37">
        <f t="shared" si="137"/>
        <v>0</v>
      </c>
      <c r="AN435" s="37">
        <f t="shared" si="138"/>
        <v>3884.9519999999998</v>
      </c>
      <c r="AO435" s="37">
        <f t="shared" si="139"/>
        <v>12397.224</v>
      </c>
      <c r="AP435" s="37">
        <f t="shared" si="140"/>
        <v>5726.1240000000007</v>
      </c>
      <c r="AQ435" s="37">
        <f t="shared" si="141"/>
        <v>5990.9520000000002</v>
      </c>
      <c r="AR435" s="37">
        <f t="shared" si="142"/>
        <v>9975.5639999999985</v>
      </c>
      <c r="AS435" s="37">
        <f t="shared" si="143"/>
        <v>6768.9359999999997</v>
      </c>
      <c r="AT435" s="37">
        <f t="shared" si="144"/>
        <v>4993.6559999999999</v>
      </c>
      <c r="AU435" s="37">
        <f t="shared" si="145"/>
        <v>5498.0519999999997</v>
      </c>
      <c r="AV435" s="37">
        <f t="shared" si="146"/>
        <v>5662.2959999999994</v>
      </c>
      <c r="AW435" s="37">
        <f t="shared" si="147"/>
        <v>5673.7439999999997</v>
      </c>
    </row>
    <row r="436" spans="1:49" ht="25.5">
      <c r="A436" s="22">
        <v>433</v>
      </c>
      <c r="B436" s="23">
        <v>3738.31</v>
      </c>
      <c r="C436" s="23">
        <v>8327.58</v>
      </c>
      <c r="D436" s="23">
        <v>5438.97</v>
      </c>
      <c r="E436" s="23">
        <v>5705.8</v>
      </c>
      <c r="F436" s="23">
        <v>4532.53</v>
      </c>
      <c r="G436" s="24"/>
      <c r="H436" s="23">
        <v>4508.09</v>
      </c>
      <c r="I436" s="23">
        <v>4998.96</v>
      </c>
      <c r="J436" s="23">
        <v>4724.9799999999996</v>
      </c>
      <c r="K436" s="23">
        <v>4270.28</v>
      </c>
      <c r="M436" s="25">
        <v>428</v>
      </c>
      <c r="N436" s="26">
        <f t="shared" si="127"/>
        <v>4434.576</v>
      </c>
      <c r="O436" s="26">
        <f t="shared" si="128"/>
        <v>9873.1080000000002</v>
      </c>
      <c r="P436" s="26">
        <f t="shared" si="129"/>
        <v>6457.2</v>
      </c>
      <c r="Q436" s="26">
        <f t="shared" si="130"/>
        <v>6769.7640000000001</v>
      </c>
      <c r="R436" s="26">
        <f t="shared" si="131"/>
        <v>5375.7839999999997</v>
      </c>
      <c r="S436" s="26">
        <f t="shared" si="132"/>
        <v>0</v>
      </c>
      <c r="T436" s="26">
        <f t="shared" si="133"/>
        <v>5347.9319999999998</v>
      </c>
      <c r="U436" s="26">
        <f t="shared" si="134"/>
        <v>5929.4759999999997</v>
      </c>
      <c r="V436" s="26">
        <f t="shared" si="135"/>
        <v>5604.4319999999998</v>
      </c>
      <c r="W436" s="26">
        <f t="shared" si="136"/>
        <v>5065.152</v>
      </c>
      <c r="X436" s="43"/>
      <c r="Y436" s="46">
        <v>428</v>
      </c>
      <c r="Z436" s="49"/>
      <c r="AA436" s="47" t="s">
        <v>4235</v>
      </c>
      <c r="AB436" s="50" t="s">
        <v>4236</v>
      </c>
      <c r="AC436" s="47" t="s">
        <v>4237</v>
      </c>
      <c r="AD436" s="50" t="s">
        <v>4238</v>
      </c>
      <c r="AE436" s="47" t="s">
        <v>4239</v>
      </c>
      <c r="AF436" s="50" t="s">
        <v>4240</v>
      </c>
      <c r="AG436" s="47" t="s">
        <v>4241</v>
      </c>
      <c r="AH436" s="47" t="s">
        <v>4242</v>
      </c>
      <c r="AI436" s="47" t="s">
        <v>4243</v>
      </c>
      <c r="AJ436" s="47" t="s">
        <v>4244</v>
      </c>
      <c r="AK436" s="43"/>
      <c r="AL436" s="36">
        <v>428</v>
      </c>
      <c r="AM436" s="37">
        <f t="shared" si="137"/>
        <v>0</v>
      </c>
      <c r="AN436" s="37">
        <f t="shared" si="138"/>
        <v>3893.9159999999997</v>
      </c>
      <c r="AO436" s="37">
        <f t="shared" si="139"/>
        <v>12427.212</v>
      </c>
      <c r="AP436" s="37">
        <f t="shared" si="140"/>
        <v>5739.3839999999991</v>
      </c>
      <c r="AQ436" s="37">
        <f t="shared" si="141"/>
        <v>6004.2359999999999</v>
      </c>
      <c r="AR436" s="37">
        <f t="shared" si="142"/>
        <v>9999.8759999999984</v>
      </c>
      <c r="AS436" s="37">
        <f t="shared" si="143"/>
        <v>6784.3799999999992</v>
      </c>
      <c r="AT436" s="37">
        <f t="shared" si="144"/>
        <v>5005.3559999999998</v>
      </c>
      <c r="AU436" s="37">
        <f t="shared" si="145"/>
        <v>5510.927999999999</v>
      </c>
      <c r="AV436" s="37">
        <f t="shared" si="146"/>
        <v>5675.5680000000002</v>
      </c>
      <c r="AW436" s="37">
        <f t="shared" si="147"/>
        <v>5687.0279999999993</v>
      </c>
    </row>
    <row r="437" spans="1:49" ht="25.5">
      <c r="A437" s="22">
        <v>434</v>
      </c>
      <c r="B437" s="23">
        <v>3746.88</v>
      </c>
      <c r="C437" s="23">
        <v>8347.58</v>
      </c>
      <c r="D437" s="23">
        <v>5455.97</v>
      </c>
      <c r="E437" s="23">
        <v>5718.67</v>
      </c>
      <c r="F437" s="23">
        <v>4543.07</v>
      </c>
      <c r="G437" s="24"/>
      <c r="H437" s="23">
        <v>4518.38</v>
      </c>
      <c r="I437" s="23">
        <v>5010.51</v>
      </c>
      <c r="J437" s="23">
        <v>4735.8999999999996</v>
      </c>
      <c r="K437" s="23">
        <v>4280.13</v>
      </c>
      <c r="M437" s="25">
        <v>429</v>
      </c>
      <c r="N437" s="26">
        <f t="shared" si="127"/>
        <v>4444.8599999999997</v>
      </c>
      <c r="O437" s="26">
        <f t="shared" si="128"/>
        <v>9897.1080000000002</v>
      </c>
      <c r="P437" s="26">
        <f t="shared" si="129"/>
        <v>6466.7879999999996</v>
      </c>
      <c r="Q437" s="26">
        <f t="shared" si="130"/>
        <v>6785.1959999999999</v>
      </c>
      <c r="R437" s="26">
        <f t="shared" si="131"/>
        <v>5388.4319999999998</v>
      </c>
      <c r="S437" s="26">
        <f t="shared" si="132"/>
        <v>0</v>
      </c>
      <c r="T437" s="26">
        <f t="shared" si="133"/>
        <v>5360.28</v>
      </c>
      <c r="U437" s="26">
        <f t="shared" si="134"/>
        <v>5943.3359999999993</v>
      </c>
      <c r="V437" s="26">
        <f t="shared" si="135"/>
        <v>5617.5359999999991</v>
      </c>
      <c r="W437" s="26">
        <f t="shared" si="136"/>
        <v>5076.9960000000001</v>
      </c>
      <c r="X437" s="43"/>
      <c r="Y437" s="46">
        <v>429</v>
      </c>
      <c r="Z437" s="49"/>
      <c r="AA437" s="47" t="s">
        <v>4245</v>
      </c>
      <c r="AB437" s="50" t="s">
        <v>4246</v>
      </c>
      <c r="AC437" s="47" t="s">
        <v>4247</v>
      </c>
      <c r="AD437" s="50" t="s">
        <v>4248</v>
      </c>
      <c r="AE437" s="47" t="s">
        <v>4249</v>
      </c>
      <c r="AF437" s="50" t="s">
        <v>4250</v>
      </c>
      <c r="AG437" s="47" t="s">
        <v>4251</v>
      </c>
      <c r="AH437" s="47" t="s">
        <v>4252</v>
      </c>
      <c r="AI437" s="47" t="s">
        <v>4253</v>
      </c>
      <c r="AJ437" s="47" t="s">
        <v>4254</v>
      </c>
      <c r="AK437" s="43"/>
      <c r="AL437" s="36">
        <v>429</v>
      </c>
      <c r="AM437" s="37">
        <f t="shared" si="137"/>
        <v>0</v>
      </c>
      <c r="AN437" s="37">
        <f t="shared" si="138"/>
        <v>3902.8919999999998</v>
      </c>
      <c r="AO437" s="37">
        <f t="shared" si="139"/>
        <v>12457.199999999999</v>
      </c>
      <c r="AP437" s="37">
        <f t="shared" si="140"/>
        <v>5752.6319999999996</v>
      </c>
      <c r="AQ437" s="37">
        <f t="shared" si="141"/>
        <v>6017.5079999999998</v>
      </c>
      <c r="AR437" s="37">
        <f t="shared" si="142"/>
        <v>10024.199999999999</v>
      </c>
      <c r="AS437" s="37">
        <f t="shared" si="143"/>
        <v>6799.8119999999999</v>
      </c>
      <c r="AT437" s="37">
        <f t="shared" si="144"/>
        <v>5017.0439999999999</v>
      </c>
      <c r="AU437" s="37">
        <f t="shared" si="145"/>
        <v>5523.8040000000001</v>
      </c>
      <c r="AV437" s="37">
        <f t="shared" si="146"/>
        <v>5688.8399999999992</v>
      </c>
      <c r="AW437" s="37">
        <f t="shared" si="147"/>
        <v>5700.3119999999999</v>
      </c>
    </row>
    <row r="438" spans="1:49" ht="25.5">
      <c r="A438" s="22">
        <v>435</v>
      </c>
      <c r="B438" s="23">
        <v>3755.45</v>
      </c>
      <c r="C438" s="23">
        <v>8367.58</v>
      </c>
      <c r="D438" s="23">
        <v>5463.96</v>
      </c>
      <c r="E438" s="23">
        <v>5731.53</v>
      </c>
      <c r="F438" s="23">
        <v>4553.6099999999997</v>
      </c>
      <c r="G438" s="24"/>
      <c r="H438" s="23">
        <v>4528.68</v>
      </c>
      <c r="I438" s="23">
        <v>5022.05</v>
      </c>
      <c r="J438" s="23">
        <v>4746.83</v>
      </c>
      <c r="K438" s="23">
        <v>4290</v>
      </c>
      <c r="M438" s="25">
        <v>430</v>
      </c>
      <c r="N438" s="26">
        <f t="shared" si="127"/>
        <v>4455.1319999999996</v>
      </c>
      <c r="O438" s="26">
        <f t="shared" si="128"/>
        <v>9921.1080000000002</v>
      </c>
      <c r="P438" s="26">
        <f t="shared" si="129"/>
        <v>6487.1879999999992</v>
      </c>
      <c r="Q438" s="26">
        <f t="shared" si="130"/>
        <v>6800.6399999999994</v>
      </c>
      <c r="R438" s="26">
        <f t="shared" si="131"/>
        <v>5401.079999999999</v>
      </c>
      <c r="S438" s="26">
        <f t="shared" si="132"/>
        <v>0</v>
      </c>
      <c r="T438" s="26">
        <f t="shared" si="133"/>
        <v>5372.6399999999994</v>
      </c>
      <c r="U438" s="26">
        <f t="shared" si="134"/>
        <v>5957.1959999999999</v>
      </c>
      <c r="V438" s="26">
        <f t="shared" si="135"/>
        <v>5630.6399999999994</v>
      </c>
      <c r="W438" s="26">
        <f t="shared" si="136"/>
        <v>5088.8279999999995</v>
      </c>
      <c r="X438" s="43"/>
      <c r="Y438" s="46">
        <v>430</v>
      </c>
      <c r="Z438" s="49"/>
      <c r="AA438" s="47" t="s">
        <v>4255</v>
      </c>
      <c r="AB438" s="50" t="s">
        <v>4256</v>
      </c>
      <c r="AC438" s="47" t="s">
        <v>4257</v>
      </c>
      <c r="AD438" s="50" t="s">
        <v>4258</v>
      </c>
      <c r="AE438" s="47" t="s">
        <v>4259</v>
      </c>
      <c r="AF438" s="50" t="s">
        <v>4260</v>
      </c>
      <c r="AG438" s="47" t="s">
        <v>4261</v>
      </c>
      <c r="AH438" s="47" t="s">
        <v>4262</v>
      </c>
      <c r="AI438" s="47" t="s">
        <v>4263</v>
      </c>
      <c r="AJ438" s="47" t="s">
        <v>4264</v>
      </c>
      <c r="AK438" s="43"/>
      <c r="AL438" s="36">
        <v>430</v>
      </c>
      <c r="AM438" s="37">
        <f t="shared" si="137"/>
        <v>0</v>
      </c>
      <c r="AN438" s="37">
        <f t="shared" si="138"/>
        <v>3911.8559999999998</v>
      </c>
      <c r="AO438" s="37">
        <f t="shared" si="139"/>
        <v>12487.188</v>
      </c>
      <c r="AP438" s="37">
        <f t="shared" si="140"/>
        <v>5765.8799999999992</v>
      </c>
      <c r="AQ438" s="37">
        <f t="shared" si="141"/>
        <v>6030.78</v>
      </c>
      <c r="AR438" s="37">
        <f t="shared" si="142"/>
        <v>10048.523999999999</v>
      </c>
      <c r="AS438" s="37">
        <f t="shared" si="143"/>
        <v>6815.2560000000003</v>
      </c>
      <c r="AT438" s="37">
        <f t="shared" si="144"/>
        <v>5028.7439999999997</v>
      </c>
      <c r="AU438" s="37">
        <f t="shared" si="145"/>
        <v>5536.6799999999994</v>
      </c>
      <c r="AV438" s="37">
        <f t="shared" si="146"/>
        <v>5702.1240000000007</v>
      </c>
      <c r="AW438" s="37">
        <f t="shared" si="147"/>
        <v>5713.5959999999995</v>
      </c>
    </row>
    <row r="439" spans="1:49" ht="25.5">
      <c r="A439" s="22">
        <v>436</v>
      </c>
      <c r="B439" s="23">
        <v>3764.01</v>
      </c>
      <c r="C439" s="23">
        <v>8387.58</v>
      </c>
      <c r="D439" s="23">
        <v>5480.96</v>
      </c>
      <c r="E439" s="23">
        <v>5744.4</v>
      </c>
      <c r="F439" s="23">
        <v>4564.1499999999996</v>
      </c>
      <c r="G439" s="24"/>
      <c r="H439" s="23">
        <v>4538.9799999999996</v>
      </c>
      <c r="I439" s="23">
        <v>5033.59</v>
      </c>
      <c r="J439" s="23">
        <v>4757.75</v>
      </c>
      <c r="K439" s="23">
        <v>4299.8599999999997</v>
      </c>
      <c r="M439" s="25">
        <v>431</v>
      </c>
      <c r="N439" s="26">
        <f t="shared" si="127"/>
        <v>4465.4159999999993</v>
      </c>
      <c r="O439" s="26">
        <f t="shared" si="128"/>
        <v>9945.1080000000002</v>
      </c>
      <c r="P439" s="26">
        <f t="shared" si="129"/>
        <v>6496.7759999999989</v>
      </c>
      <c r="Q439" s="26">
        <f t="shared" si="130"/>
        <v>6816.0839999999998</v>
      </c>
      <c r="R439" s="26">
        <f t="shared" si="131"/>
        <v>5413.7279999999992</v>
      </c>
      <c r="S439" s="26">
        <f t="shared" si="132"/>
        <v>0</v>
      </c>
      <c r="T439" s="26">
        <f t="shared" si="133"/>
        <v>5384.9879999999994</v>
      </c>
      <c r="U439" s="26">
        <f t="shared" si="134"/>
        <v>5971.0439999999999</v>
      </c>
      <c r="V439" s="26">
        <f t="shared" si="135"/>
        <v>5643.7560000000003</v>
      </c>
      <c r="W439" s="26">
        <f t="shared" si="136"/>
        <v>5100.66</v>
      </c>
      <c r="X439" s="43"/>
      <c r="Y439" s="46">
        <v>431</v>
      </c>
      <c r="Z439" s="49"/>
      <c r="AA439" s="47" t="s">
        <v>4265</v>
      </c>
      <c r="AB439" s="50" t="s">
        <v>4266</v>
      </c>
      <c r="AC439" s="47" t="s">
        <v>4267</v>
      </c>
      <c r="AD439" s="50" t="s">
        <v>4268</v>
      </c>
      <c r="AE439" s="47" t="s">
        <v>4269</v>
      </c>
      <c r="AF439" s="50" t="s">
        <v>4270</v>
      </c>
      <c r="AG439" s="47" t="s">
        <v>4271</v>
      </c>
      <c r="AH439" s="47" t="s">
        <v>4272</v>
      </c>
      <c r="AI439" s="47" t="s">
        <v>4273</v>
      </c>
      <c r="AJ439" s="47" t="s">
        <v>4274</v>
      </c>
      <c r="AK439" s="43"/>
      <c r="AL439" s="36">
        <v>431</v>
      </c>
      <c r="AM439" s="37">
        <f t="shared" si="137"/>
        <v>0</v>
      </c>
      <c r="AN439" s="37">
        <f t="shared" si="138"/>
        <v>3920.8319999999999</v>
      </c>
      <c r="AO439" s="37">
        <f t="shared" si="139"/>
        <v>12517.175999999999</v>
      </c>
      <c r="AP439" s="37">
        <f t="shared" si="140"/>
        <v>5779.1399999999994</v>
      </c>
      <c r="AQ439" s="37">
        <f t="shared" si="141"/>
        <v>6044.0519999999997</v>
      </c>
      <c r="AR439" s="37">
        <f t="shared" si="142"/>
        <v>10072.836000000001</v>
      </c>
      <c r="AS439" s="37">
        <f t="shared" si="143"/>
        <v>6830.6879999999992</v>
      </c>
      <c r="AT439" s="37">
        <f t="shared" si="144"/>
        <v>5040.4319999999998</v>
      </c>
      <c r="AU439" s="37">
        <f t="shared" si="145"/>
        <v>5549.5559999999996</v>
      </c>
      <c r="AV439" s="37">
        <f t="shared" si="146"/>
        <v>5715.3959999999997</v>
      </c>
      <c r="AW439" s="37">
        <f t="shared" si="147"/>
        <v>5726.8919999999998</v>
      </c>
    </row>
    <row r="440" spans="1:49" ht="25.5">
      <c r="A440" s="22">
        <v>437</v>
      </c>
      <c r="B440" s="23">
        <v>3772.58</v>
      </c>
      <c r="C440" s="23">
        <v>8407.58</v>
      </c>
      <c r="D440" s="23">
        <v>5488.95</v>
      </c>
      <c r="E440" s="23">
        <v>5757.27</v>
      </c>
      <c r="F440" s="23">
        <v>4574.7</v>
      </c>
      <c r="G440" s="24"/>
      <c r="H440" s="23">
        <v>4549.2700000000004</v>
      </c>
      <c r="I440" s="23">
        <v>5045.1400000000003</v>
      </c>
      <c r="J440" s="23">
        <v>4768.67</v>
      </c>
      <c r="K440" s="23">
        <v>4309.72</v>
      </c>
      <c r="M440" s="25">
        <v>432</v>
      </c>
      <c r="N440" s="26">
        <f t="shared" si="127"/>
        <v>4475.7</v>
      </c>
      <c r="O440" s="26">
        <f t="shared" si="128"/>
        <v>9969.1080000000002</v>
      </c>
      <c r="P440" s="26">
        <f t="shared" si="129"/>
        <v>6517.1759999999995</v>
      </c>
      <c r="Q440" s="26">
        <f t="shared" si="130"/>
        <v>6831.5160000000005</v>
      </c>
      <c r="R440" s="26">
        <f t="shared" si="131"/>
        <v>5426.3879999999999</v>
      </c>
      <c r="S440" s="26">
        <f t="shared" si="132"/>
        <v>0</v>
      </c>
      <c r="T440" s="26">
        <f t="shared" si="133"/>
        <v>5397.348</v>
      </c>
      <c r="U440" s="26">
        <f t="shared" si="134"/>
        <v>5984.8919999999998</v>
      </c>
      <c r="V440" s="26">
        <f t="shared" si="135"/>
        <v>5656.86</v>
      </c>
      <c r="W440" s="26">
        <f t="shared" si="136"/>
        <v>5112.5039999999999</v>
      </c>
      <c r="X440" s="43"/>
      <c r="Y440" s="46">
        <v>432</v>
      </c>
      <c r="Z440" s="49"/>
      <c r="AA440" s="47" t="s">
        <v>4275</v>
      </c>
      <c r="AB440" s="50" t="s">
        <v>4276</v>
      </c>
      <c r="AC440" s="47" t="s">
        <v>4277</v>
      </c>
      <c r="AD440" s="50" t="s">
        <v>4278</v>
      </c>
      <c r="AE440" s="47" t="s">
        <v>4279</v>
      </c>
      <c r="AF440" s="50" t="s">
        <v>4280</v>
      </c>
      <c r="AG440" s="47" t="s">
        <v>4281</v>
      </c>
      <c r="AH440" s="47" t="s">
        <v>4282</v>
      </c>
      <c r="AI440" s="47" t="s">
        <v>4283</v>
      </c>
      <c r="AJ440" s="47" t="s">
        <v>4284</v>
      </c>
      <c r="AK440" s="43"/>
      <c r="AL440" s="36">
        <v>432</v>
      </c>
      <c r="AM440" s="37">
        <f t="shared" si="137"/>
        <v>0</v>
      </c>
      <c r="AN440" s="37">
        <f t="shared" si="138"/>
        <v>3929.7959999999998</v>
      </c>
      <c r="AO440" s="37">
        <f t="shared" si="139"/>
        <v>12547.163999999999</v>
      </c>
      <c r="AP440" s="37">
        <f t="shared" si="140"/>
        <v>5792.3879999999999</v>
      </c>
      <c r="AQ440" s="37">
        <f t="shared" si="141"/>
        <v>6057.3240000000005</v>
      </c>
      <c r="AR440" s="37">
        <f t="shared" si="142"/>
        <v>10097.159999999998</v>
      </c>
      <c r="AS440" s="37">
        <f t="shared" si="143"/>
        <v>6846.12</v>
      </c>
      <c r="AT440" s="37">
        <f t="shared" si="144"/>
        <v>5052.1319999999996</v>
      </c>
      <c r="AU440" s="37">
        <f t="shared" si="145"/>
        <v>5562.4319999999998</v>
      </c>
      <c r="AV440" s="37">
        <f t="shared" si="146"/>
        <v>5728.6680000000006</v>
      </c>
      <c r="AW440" s="37">
        <f t="shared" si="147"/>
        <v>5740.1759999999995</v>
      </c>
    </row>
    <row r="441" spans="1:49" ht="25.5">
      <c r="A441" s="22">
        <v>438</v>
      </c>
      <c r="B441" s="23">
        <v>3781.15</v>
      </c>
      <c r="C441" s="23">
        <v>8427.58</v>
      </c>
      <c r="D441" s="23">
        <v>5505.95</v>
      </c>
      <c r="E441" s="23">
        <v>5770.13</v>
      </c>
      <c r="F441" s="23">
        <v>4585.24</v>
      </c>
      <c r="G441" s="24"/>
      <c r="H441" s="23">
        <v>4559.57</v>
      </c>
      <c r="I441" s="23">
        <v>5056.6899999999996</v>
      </c>
      <c r="J441" s="23">
        <v>4779.6000000000004</v>
      </c>
      <c r="K441" s="23">
        <v>4319.58</v>
      </c>
      <c r="M441" s="25">
        <v>433</v>
      </c>
      <c r="N441" s="26">
        <f t="shared" si="127"/>
        <v>4485.9719999999998</v>
      </c>
      <c r="O441" s="26">
        <f t="shared" si="128"/>
        <v>9993.0959999999995</v>
      </c>
      <c r="P441" s="26">
        <f t="shared" si="129"/>
        <v>6526.7640000000001</v>
      </c>
      <c r="Q441" s="26">
        <f t="shared" si="130"/>
        <v>6846.96</v>
      </c>
      <c r="R441" s="26">
        <f t="shared" si="131"/>
        <v>5439.0359999999991</v>
      </c>
      <c r="S441" s="26">
        <f t="shared" si="132"/>
        <v>0</v>
      </c>
      <c r="T441" s="26">
        <f t="shared" si="133"/>
        <v>5409.7079999999996</v>
      </c>
      <c r="U441" s="26">
        <f t="shared" si="134"/>
        <v>5998.7519999999995</v>
      </c>
      <c r="V441" s="26">
        <f t="shared" si="135"/>
        <v>5669.9759999999997</v>
      </c>
      <c r="W441" s="26">
        <f t="shared" si="136"/>
        <v>5124.3359999999993</v>
      </c>
      <c r="X441" s="43"/>
      <c r="Y441" s="46">
        <v>433</v>
      </c>
      <c r="Z441" s="49"/>
      <c r="AA441" s="47" t="s">
        <v>4285</v>
      </c>
      <c r="AB441" s="50" t="s">
        <v>4286</v>
      </c>
      <c r="AC441" s="47" t="s">
        <v>4287</v>
      </c>
      <c r="AD441" s="50" t="s">
        <v>4288</v>
      </c>
      <c r="AE441" s="47" t="s">
        <v>4289</v>
      </c>
      <c r="AF441" s="50" t="s">
        <v>4290</v>
      </c>
      <c r="AG441" s="47" t="s">
        <v>4291</v>
      </c>
      <c r="AH441" s="47" t="s">
        <v>4292</v>
      </c>
      <c r="AI441" s="47" t="s">
        <v>4293</v>
      </c>
      <c r="AJ441" s="47" t="s">
        <v>4294</v>
      </c>
      <c r="AK441" s="43"/>
      <c r="AL441" s="36">
        <v>433</v>
      </c>
      <c r="AM441" s="37">
        <f t="shared" si="137"/>
        <v>0</v>
      </c>
      <c r="AN441" s="37">
        <f t="shared" si="138"/>
        <v>3938.7719999999999</v>
      </c>
      <c r="AO441" s="37">
        <f t="shared" si="139"/>
        <v>12577.151999999998</v>
      </c>
      <c r="AP441" s="37">
        <f t="shared" si="140"/>
        <v>5805.6359999999995</v>
      </c>
      <c r="AQ441" s="37">
        <f t="shared" si="141"/>
        <v>6070.6080000000002</v>
      </c>
      <c r="AR441" s="37">
        <f t="shared" si="142"/>
        <v>10121.472</v>
      </c>
      <c r="AS441" s="37">
        <f t="shared" si="143"/>
        <v>6861.5640000000003</v>
      </c>
      <c r="AT441" s="37">
        <f t="shared" si="144"/>
        <v>5063.8200000000006</v>
      </c>
      <c r="AU441" s="37">
        <f t="shared" si="145"/>
        <v>5575.308</v>
      </c>
      <c r="AV441" s="37">
        <f t="shared" si="146"/>
        <v>5741.9520000000002</v>
      </c>
      <c r="AW441" s="37">
        <f t="shared" si="147"/>
        <v>5753.46</v>
      </c>
    </row>
    <row r="442" spans="1:49" ht="25.5">
      <c r="A442" s="22">
        <v>439</v>
      </c>
      <c r="B442" s="23">
        <v>3789.71</v>
      </c>
      <c r="C442" s="23">
        <v>8447.58</v>
      </c>
      <c r="D442" s="23">
        <v>5513.94</v>
      </c>
      <c r="E442" s="23">
        <v>5783</v>
      </c>
      <c r="F442" s="23">
        <v>4595.78</v>
      </c>
      <c r="G442" s="24"/>
      <c r="H442" s="23">
        <v>4569.87</v>
      </c>
      <c r="I442" s="23">
        <v>5068.2299999999996</v>
      </c>
      <c r="J442" s="23">
        <v>4790.5200000000004</v>
      </c>
      <c r="K442" s="23">
        <v>4329.45</v>
      </c>
      <c r="M442" s="25">
        <v>434</v>
      </c>
      <c r="N442" s="26">
        <f t="shared" si="127"/>
        <v>4496.2560000000003</v>
      </c>
      <c r="O442" s="26">
        <f t="shared" si="128"/>
        <v>10017.096</v>
      </c>
      <c r="P442" s="26">
        <f t="shared" si="129"/>
        <v>6547.1639999999998</v>
      </c>
      <c r="Q442" s="26">
        <f t="shared" si="130"/>
        <v>6862.4039999999995</v>
      </c>
      <c r="R442" s="26">
        <f t="shared" si="131"/>
        <v>5451.6839999999993</v>
      </c>
      <c r="S442" s="26">
        <f t="shared" si="132"/>
        <v>0</v>
      </c>
      <c r="T442" s="26">
        <f t="shared" si="133"/>
        <v>5422.0559999999996</v>
      </c>
      <c r="U442" s="26">
        <f t="shared" si="134"/>
        <v>6012.6120000000001</v>
      </c>
      <c r="V442" s="26">
        <f t="shared" si="135"/>
        <v>5683.079999999999</v>
      </c>
      <c r="W442" s="26">
        <f t="shared" si="136"/>
        <v>5136.1559999999999</v>
      </c>
      <c r="X442" s="43"/>
      <c r="Y442" s="46">
        <v>434</v>
      </c>
      <c r="Z442" s="49"/>
      <c r="AA442" s="47" t="s">
        <v>4295</v>
      </c>
      <c r="AB442" s="50" t="s">
        <v>4296</v>
      </c>
      <c r="AC442" s="47" t="s">
        <v>4297</v>
      </c>
      <c r="AD442" s="50" t="s">
        <v>4298</v>
      </c>
      <c r="AE442" s="47" t="s">
        <v>4299</v>
      </c>
      <c r="AF442" s="50" t="s">
        <v>4300</v>
      </c>
      <c r="AG442" s="47" t="s">
        <v>4301</v>
      </c>
      <c r="AH442" s="47" t="s">
        <v>4302</v>
      </c>
      <c r="AI442" s="47" t="s">
        <v>4303</v>
      </c>
      <c r="AJ442" s="47" t="s">
        <v>4304</v>
      </c>
      <c r="AK442" s="43"/>
      <c r="AL442" s="36">
        <v>434</v>
      </c>
      <c r="AM442" s="37">
        <f t="shared" si="137"/>
        <v>0</v>
      </c>
      <c r="AN442" s="37">
        <f t="shared" si="138"/>
        <v>3947.7359999999999</v>
      </c>
      <c r="AO442" s="37">
        <f t="shared" si="139"/>
        <v>12607.140000000001</v>
      </c>
      <c r="AP442" s="37">
        <f t="shared" si="140"/>
        <v>5818.8959999999997</v>
      </c>
      <c r="AQ442" s="37">
        <f t="shared" si="141"/>
        <v>6083.8799999999992</v>
      </c>
      <c r="AR442" s="37">
        <f t="shared" si="142"/>
        <v>10145.796</v>
      </c>
      <c r="AS442" s="37">
        <f t="shared" si="143"/>
        <v>6876.9960000000001</v>
      </c>
      <c r="AT442" s="37">
        <f t="shared" si="144"/>
        <v>5075.5200000000004</v>
      </c>
      <c r="AU442" s="37">
        <f t="shared" si="145"/>
        <v>5588.1839999999993</v>
      </c>
      <c r="AV442" s="37">
        <f t="shared" si="146"/>
        <v>5755.2240000000002</v>
      </c>
      <c r="AW442" s="37">
        <f t="shared" si="147"/>
        <v>5766.7560000000003</v>
      </c>
    </row>
    <row r="443" spans="1:49" ht="25.5">
      <c r="A443" s="22">
        <v>440</v>
      </c>
      <c r="B443" s="23">
        <v>3798.28</v>
      </c>
      <c r="C443" s="23">
        <v>8467.58</v>
      </c>
      <c r="D443" s="23">
        <v>5530.94</v>
      </c>
      <c r="E443" s="23">
        <v>5795.87</v>
      </c>
      <c r="F443" s="23">
        <v>4606.32</v>
      </c>
      <c r="G443" s="24"/>
      <c r="H443" s="23">
        <v>4580.16</v>
      </c>
      <c r="I443" s="23">
        <v>5079.7700000000004</v>
      </c>
      <c r="J443" s="23">
        <v>4801.45</v>
      </c>
      <c r="K443" s="23">
        <v>4339.3100000000004</v>
      </c>
      <c r="M443" s="25">
        <v>435</v>
      </c>
      <c r="N443" s="26">
        <f t="shared" si="127"/>
        <v>4506.54</v>
      </c>
      <c r="O443" s="26">
        <f t="shared" si="128"/>
        <v>10041.096</v>
      </c>
      <c r="P443" s="26">
        <f t="shared" si="129"/>
        <v>6556.7519999999995</v>
      </c>
      <c r="Q443" s="26">
        <f t="shared" si="130"/>
        <v>6877.8359999999993</v>
      </c>
      <c r="R443" s="26">
        <f t="shared" si="131"/>
        <v>5464.3319999999994</v>
      </c>
      <c r="S443" s="26">
        <f t="shared" si="132"/>
        <v>0</v>
      </c>
      <c r="T443" s="26">
        <f t="shared" si="133"/>
        <v>5434.4160000000002</v>
      </c>
      <c r="U443" s="26">
        <f t="shared" si="134"/>
        <v>6026.46</v>
      </c>
      <c r="V443" s="26">
        <f t="shared" si="135"/>
        <v>5696.1959999999999</v>
      </c>
      <c r="W443" s="26">
        <f t="shared" si="136"/>
        <v>5148</v>
      </c>
      <c r="X443" s="43"/>
      <c r="Y443" s="46">
        <v>435</v>
      </c>
      <c r="Z443" s="49"/>
      <c r="AA443" s="47" t="s">
        <v>4305</v>
      </c>
      <c r="AB443" s="50" t="s">
        <v>4306</v>
      </c>
      <c r="AC443" s="47" t="s">
        <v>4307</v>
      </c>
      <c r="AD443" s="50" t="s">
        <v>4308</v>
      </c>
      <c r="AE443" s="47" t="s">
        <v>4309</v>
      </c>
      <c r="AF443" s="50" t="s">
        <v>4310</v>
      </c>
      <c r="AG443" s="47" t="s">
        <v>4311</v>
      </c>
      <c r="AH443" s="47" t="s">
        <v>4312</v>
      </c>
      <c r="AI443" s="47" t="s">
        <v>4313</v>
      </c>
      <c r="AJ443" s="47" t="s">
        <v>4314</v>
      </c>
      <c r="AK443" s="43"/>
      <c r="AL443" s="36">
        <v>435</v>
      </c>
      <c r="AM443" s="37">
        <f t="shared" si="137"/>
        <v>0</v>
      </c>
      <c r="AN443" s="37">
        <f t="shared" si="138"/>
        <v>3956.712</v>
      </c>
      <c r="AO443" s="37">
        <f t="shared" si="139"/>
        <v>12637.128000000001</v>
      </c>
      <c r="AP443" s="37">
        <f t="shared" si="140"/>
        <v>5832.1439999999993</v>
      </c>
      <c r="AQ443" s="37">
        <f t="shared" si="141"/>
        <v>6097.152</v>
      </c>
      <c r="AR443" s="37">
        <f t="shared" si="142"/>
        <v>10170.108</v>
      </c>
      <c r="AS443" s="37">
        <f t="shared" si="143"/>
        <v>6892.44</v>
      </c>
      <c r="AT443" s="37">
        <f t="shared" si="144"/>
        <v>5087.2079999999996</v>
      </c>
      <c r="AU443" s="37">
        <f t="shared" si="145"/>
        <v>5601.06</v>
      </c>
      <c r="AV443" s="37">
        <f t="shared" si="146"/>
        <v>5768.4960000000001</v>
      </c>
      <c r="AW443" s="37">
        <f t="shared" si="147"/>
        <v>5780.04</v>
      </c>
    </row>
    <row r="444" spans="1:49" ht="25.5">
      <c r="A444" s="22">
        <v>441</v>
      </c>
      <c r="B444" s="23">
        <v>3806.85</v>
      </c>
      <c r="C444" s="23">
        <v>8487.58</v>
      </c>
      <c r="D444" s="23">
        <v>5538.93</v>
      </c>
      <c r="E444" s="23">
        <v>5808.73</v>
      </c>
      <c r="F444" s="23">
        <v>4616.87</v>
      </c>
      <c r="G444" s="24"/>
      <c r="H444" s="23">
        <v>4590.46</v>
      </c>
      <c r="I444" s="23">
        <v>5091.32</v>
      </c>
      <c r="J444" s="23">
        <v>4812.37</v>
      </c>
      <c r="K444" s="23">
        <v>4349.17</v>
      </c>
      <c r="M444" s="25">
        <v>436</v>
      </c>
      <c r="N444" s="26">
        <f t="shared" si="127"/>
        <v>4516.8119999999999</v>
      </c>
      <c r="O444" s="26">
        <f t="shared" si="128"/>
        <v>10065.096</v>
      </c>
      <c r="P444" s="26">
        <f t="shared" si="129"/>
        <v>6577.152</v>
      </c>
      <c r="Q444" s="26">
        <f t="shared" si="130"/>
        <v>6893.28</v>
      </c>
      <c r="R444" s="26">
        <f t="shared" si="131"/>
        <v>5476.98</v>
      </c>
      <c r="S444" s="26">
        <f t="shared" si="132"/>
        <v>0</v>
      </c>
      <c r="T444" s="26">
        <f t="shared" si="133"/>
        <v>5446.7759999999989</v>
      </c>
      <c r="U444" s="26">
        <f t="shared" si="134"/>
        <v>6040.308</v>
      </c>
      <c r="V444" s="26">
        <f t="shared" si="135"/>
        <v>5709.3</v>
      </c>
      <c r="W444" s="26">
        <f t="shared" si="136"/>
        <v>5159.8319999999994</v>
      </c>
      <c r="X444" s="43"/>
      <c r="Y444" s="46">
        <v>436</v>
      </c>
      <c r="Z444" s="49"/>
      <c r="AA444" s="47" t="s">
        <v>4315</v>
      </c>
      <c r="AB444" s="50" t="s">
        <v>4316</v>
      </c>
      <c r="AC444" s="47" t="s">
        <v>4317</v>
      </c>
      <c r="AD444" s="50" t="s">
        <v>4318</v>
      </c>
      <c r="AE444" s="47" t="s">
        <v>4319</v>
      </c>
      <c r="AF444" s="50" t="s">
        <v>4320</v>
      </c>
      <c r="AG444" s="47" t="s">
        <v>4321</v>
      </c>
      <c r="AH444" s="47" t="s">
        <v>4322</v>
      </c>
      <c r="AI444" s="47" t="s">
        <v>4323</v>
      </c>
      <c r="AJ444" s="47" t="s">
        <v>4324</v>
      </c>
      <c r="AK444" s="43"/>
      <c r="AL444" s="36">
        <v>436</v>
      </c>
      <c r="AM444" s="37">
        <f t="shared" si="137"/>
        <v>0</v>
      </c>
      <c r="AN444" s="37">
        <f t="shared" si="138"/>
        <v>3965.6759999999999</v>
      </c>
      <c r="AO444" s="37">
        <f t="shared" si="139"/>
        <v>12667.116</v>
      </c>
      <c r="AP444" s="37">
        <f t="shared" si="140"/>
        <v>5845.3919999999998</v>
      </c>
      <c r="AQ444" s="37">
        <f t="shared" si="141"/>
        <v>6110.424</v>
      </c>
      <c r="AR444" s="37">
        <f t="shared" si="142"/>
        <v>10194.432000000001</v>
      </c>
      <c r="AS444" s="37">
        <f t="shared" si="143"/>
        <v>6907.8720000000003</v>
      </c>
      <c r="AT444" s="37">
        <f t="shared" si="144"/>
        <v>5098.9080000000004</v>
      </c>
      <c r="AU444" s="37">
        <f t="shared" si="145"/>
        <v>5613.9359999999997</v>
      </c>
      <c r="AV444" s="37">
        <f t="shared" si="146"/>
        <v>5781.768</v>
      </c>
      <c r="AW444" s="37">
        <f t="shared" si="147"/>
        <v>5793.3240000000005</v>
      </c>
    </row>
    <row r="445" spans="1:49" ht="25.5">
      <c r="A445" s="22">
        <v>442</v>
      </c>
      <c r="B445" s="23">
        <v>3815.41</v>
      </c>
      <c r="C445" s="23">
        <v>8507.58</v>
      </c>
      <c r="D445" s="23">
        <v>5555.93</v>
      </c>
      <c r="E445" s="23">
        <v>5821.6</v>
      </c>
      <c r="F445" s="23">
        <v>4627.41</v>
      </c>
      <c r="G445" s="24"/>
      <c r="H445" s="23">
        <v>4600.76</v>
      </c>
      <c r="I445" s="23">
        <v>5102.87</v>
      </c>
      <c r="J445" s="23">
        <v>4823.3</v>
      </c>
      <c r="K445" s="23">
        <v>4359.04</v>
      </c>
      <c r="M445" s="25">
        <v>437</v>
      </c>
      <c r="N445" s="26">
        <f t="shared" si="127"/>
        <v>4527.0959999999995</v>
      </c>
      <c r="O445" s="26">
        <f t="shared" si="128"/>
        <v>10089.096</v>
      </c>
      <c r="P445" s="26">
        <f t="shared" si="129"/>
        <v>6586.74</v>
      </c>
      <c r="Q445" s="26">
        <f t="shared" si="130"/>
        <v>6908.7240000000002</v>
      </c>
      <c r="R445" s="26">
        <f t="shared" si="131"/>
        <v>5489.6399999999994</v>
      </c>
      <c r="S445" s="26">
        <f t="shared" si="132"/>
        <v>0</v>
      </c>
      <c r="T445" s="26">
        <f t="shared" si="133"/>
        <v>5459.1240000000007</v>
      </c>
      <c r="U445" s="26">
        <f t="shared" si="134"/>
        <v>6054.1680000000006</v>
      </c>
      <c r="V445" s="26">
        <f t="shared" si="135"/>
        <v>5722.4039999999995</v>
      </c>
      <c r="W445" s="26">
        <f t="shared" si="136"/>
        <v>5171.6639999999998</v>
      </c>
      <c r="X445" s="43"/>
      <c r="Y445" s="46">
        <v>437</v>
      </c>
      <c r="Z445" s="49"/>
      <c r="AA445" s="47" t="s">
        <v>4325</v>
      </c>
      <c r="AB445" s="50" t="s">
        <v>4326</v>
      </c>
      <c r="AC445" s="47" t="s">
        <v>4327</v>
      </c>
      <c r="AD445" s="50" t="s">
        <v>4328</v>
      </c>
      <c r="AE445" s="47" t="s">
        <v>4329</v>
      </c>
      <c r="AF445" s="50" t="s">
        <v>4330</v>
      </c>
      <c r="AG445" s="47" t="s">
        <v>4331</v>
      </c>
      <c r="AH445" s="47" t="s">
        <v>4332</v>
      </c>
      <c r="AI445" s="47" t="s">
        <v>4333</v>
      </c>
      <c r="AJ445" s="47" t="s">
        <v>4334</v>
      </c>
      <c r="AK445" s="43"/>
      <c r="AL445" s="36">
        <v>437</v>
      </c>
      <c r="AM445" s="37">
        <f t="shared" si="137"/>
        <v>0</v>
      </c>
      <c r="AN445" s="37">
        <f t="shared" si="138"/>
        <v>3974.6399999999994</v>
      </c>
      <c r="AO445" s="37">
        <f t="shared" si="139"/>
        <v>12697.103999999999</v>
      </c>
      <c r="AP445" s="37">
        <f t="shared" si="140"/>
        <v>5858.652</v>
      </c>
      <c r="AQ445" s="37">
        <f t="shared" si="141"/>
        <v>6123.6959999999999</v>
      </c>
      <c r="AR445" s="37">
        <f t="shared" si="142"/>
        <v>10218.744000000001</v>
      </c>
      <c r="AS445" s="37">
        <f t="shared" si="143"/>
        <v>6923.3159999999998</v>
      </c>
      <c r="AT445" s="37">
        <f t="shared" si="144"/>
        <v>5110.6080000000002</v>
      </c>
      <c r="AU445" s="37">
        <f t="shared" si="145"/>
        <v>5626.8119999999999</v>
      </c>
      <c r="AV445" s="37">
        <f t="shared" si="146"/>
        <v>5795.0519999999997</v>
      </c>
      <c r="AW445" s="37">
        <f t="shared" si="147"/>
        <v>5806.6080000000002</v>
      </c>
    </row>
    <row r="446" spans="1:49" ht="25.5">
      <c r="A446" s="22">
        <v>443</v>
      </c>
      <c r="B446" s="23">
        <v>3823.98</v>
      </c>
      <c r="C446" s="23">
        <v>8527.58</v>
      </c>
      <c r="D446" s="23">
        <v>5563.92</v>
      </c>
      <c r="E446" s="23">
        <v>5834.47</v>
      </c>
      <c r="F446" s="23">
        <v>4637.95</v>
      </c>
      <c r="G446" s="24"/>
      <c r="H446" s="23">
        <v>4611.05</v>
      </c>
      <c r="I446" s="23">
        <v>5114.3999999999996</v>
      </c>
      <c r="J446" s="23">
        <v>4834.22</v>
      </c>
      <c r="K446" s="23">
        <v>4368.8999999999996</v>
      </c>
      <c r="M446" s="25">
        <v>438</v>
      </c>
      <c r="N446" s="26">
        <f t="shared" si="127"/>
        <v>4537.38</v>
      </c>
      <c r="O446" s="26">
        <f t="shared" si="128"/>
        <v>10113.096</v>
      </c>
      <c r="P446" s="26">
        <f t="shared" si="129"/>
        <v>6607.1399999999994</v>
      </c>
      <c r="Q446" s="26">
        <f t="shared" si="130"/>
        <v>6924.1559999999999</v>
      </c>
      <c r="R446" s="26">
        <f t="shared" si="131"/>
        <v>5502.2879999999996</v>
      </c>
      <c r="S446" s="26">
        <f t="shared" si="132"/>
        <v>0</v>
      </c>
      <c r="T446" s="26">
        <f t="shared" si="133"/>
        <v>5471.4839999999995</v>
      </c>
      <c r="U446" s="26">
        <f t="shared" si="134"/>
        <v>6068.0279999999993</v>
      </c>
      <c r="V446" s="26">
        <f t="shared" si="135"/>
        <v>5735.52</v>
      </c>
      <c r="W446" s="26">
        <f t="shared" si="136"/>
        <v>5183.4960000000001</v>
      </c>
      <c r="X446" s="43"/>
      <c r="Y446" s="46">
        <v>438</v>
      </c>
      <c r="Z446" s="49"/>
      <c r="AA446" s="47" t="s">
        <v>4335</v>
      </c>
      <c r="AB446" s="50" t="s">
        <v>4336</v>
      </c>
      <c r="AC446" s="47" t="s">
        <v>4337</v>
      </c>
      <c r="AD446" s="50" t="s">
        <v>4338</v>
      </c>
      <c r="AE446" s="47" t="s">
        <v>4339</v>
      </c>
      <c r="AF446" s="50" t="s">
        <v>4340</v>
      </c>
      <c r="AG446" s="47" t="s">
        <v>4341</v>
      </c>
      <c r="AH446" s="47" t="s">
        <v>4342</v>
      </c>
      <c r="AI446" s="47" t="s">
        <v>4343</v>
      </c>
      <c r="AJ446" s="47" t="s">
        <v>4344</v>
      </c>
      <c r="AK446" s="43"/>
      <c r="AL446" s="36">
        <v>438</v>
      </c>
      <c r="AM446" s="37">
        <f t="shared" si="137"/>
        <v>0</v>
      </c>
      <c r="AN446" s="37">
        <f t="shared" si="138"/>
        <v>3983.6159999999995</v>
      </c>
      <c r="AO446" s="37">
        <f t="shared" si="139"/>
        <v>12727.091999999999</v>
      </c>
      <c r="AP446" s="37">
        <f t="shared" si="140"/>
        <v>5871.9</v>
      </c>
      <c r="AQ446" s="37">
        <f t="shared" si="141"/>
        <v>6136.98</v>
      </c>
      <c r="AR446" s="37">
        <f t="shared" si="142"/>
        <v>10243.067999999999</v>
      </c>
      <c r="AS446" s="37">
        <f t="shared" si="143"/>
        <v>6938.7479999999996</v>
      </c>
      <c r="AT446" s="37">
        <f t="shared" si="144"/>
        <v>5122.2959999999994</v>
      </c>
      <c r="AU446" s="37">
        <f t="shared" si="145"/>
        <v>5639.6879999999992</v>
      </c>
      <c r="AV446" s="37">
        <f t="shared" si="146"/>
        <v>5808.3240000000005</v>
      </c>
      <c r="AW446" s="37">
        <f t="shared" si="147"/>
        <v>5819.9039999999995</v>
      </c>
    </row>
    <row r="447" spans="1:49" ht="25.5">
      <c r="A447" s="22">
        <v>444</v>
      </c>
      <c r="B447" s="23">
        <v>3832.55</v>
      </c>
      <c r="C447" s="23">
        <v>8547.58</v>
      </c>
      <c r="D447" s="23">
        <v>5580.92</v>
      </c>
      <c r="E447" s="23">
        <v>5847.33</v>
      </c>
      <c r="F447" s="23">
        <v>4648.49</v>
      </c>
      <c r="G447" s="24"/>
      <c r="H447" s="23">
        <v>4621.3500000000004</v>
      </c>
      <c r="I447" s="23">
        <v>5125.95</v>
      </c>
      <c r="J447" s="23">
        <v>4845.1499999999996</v>
      </c>
      <c r="K447" s="23">
        <v>4378.75</v>
      </c>
      <c r="M447" s="25">
        <v>439</v>
      </c>
      <c r="N447" s="26">
        <f t="shared" si="127"/>
        <v>4547.652</v>
      </c>
      <c r="O447" s="26">
        <f t="shared" si="128"/>
        <v>10137.096</v>
      </c>
      <c r="P447" s="26">
        <f t="shared" si="129"/>
        <v>6616.7279999999992</v>
      </c>
      <c r="Q447" s="26">
        <f t="shared" si="130"/>
        <v>6939.5999999999995</v>
      </c>
      <c r="R447" s="26">
        <f t="shared" si="131"/>
        <v>5514.9359999999997</v>
      </c>
      <c r="S447" s="26">
        <f t="shared" si="132"/>
        <v>0</v>
      </c>
      <c r="T447" s="26">
        <f t="shared" si="133"/>
        <v>5483.8440000000001</v>
      </c>
      <c r="U447" s="26">
        <f t="shared" si="134"/>
        <v>6081.8759999999993</v>
      </c>
      <c r="V447" s="26">
        <f t="shared" si="135"/>
        <v>5748.6240000000007</v>
      </c>
      <c r="W447" s="26">
        <f t="shared" si="136"/>
        <v>5195.3399999999992</v>
      </c>
      <c r="X447" s="43"/>
      <c r="Y447" s="46">
        <v>439</v>
      </c>
      <c r="Z447" s="49"/>
      <c r="AA447" s="47" t="s">
        <v>4345</v>
      </c>
      <c r="AB447" s="50" t="s">
        <v>4346</v>
      </c>
      <c r="AC447" s="47" t="s">
        <v>4347</v>
      </c>
      <c r="AD447" s="50" t="s">
        <v>4348</v>
      </c>
      <c r="AE447" s="47" t="s">
        <v>4349</v>
      </c>
      <c r="AF447" s="50" t="s">
        <v>4350</v>
      </c>
      <c r="AG447" s="47" t="s">
        <v>4351</v>
      </c>
      <c r="AH447" s="47" t="s">
        <v>4352</v>
      </c>
      <c r="AI447" s="47" t="s">
        <v>4353</v>
      </c>
      <c r="AJ447" s="47" t="s">
        <v>4354</v>
      </c>
      <c r="AK447" s="43"/>
      <c r="AL447" s="36">
        <v>439</v>
      </c>
      <c r="AM447" s="37">
        <f t="shared" si="137"/>
        <v>0</v>
      </c>
      <c r="AN447" s="37">
        <f t="shared" si="138"/>
        <v>3992.58</v>
      </c>
      <c r="AO447" s="37">
        <f t="shared" si="139"/>
        <v>12757.08</v>
      </c>
      <c r="AP447" s="37">
        <f t="shared" si="140"/>
        <v>5885.1480000000001</v>
      </c>
      <c r="AQ447" s="37">
        <f t="shared" si="141"/>
        <v>6150.2519999999995</v>
      </c>
      <c r="AR447" s="37">
        <f t="shared" si="142"/>
        <v>10267.379999999999</v>
      </c>
      <c r="AS447" s="37">
        <f t="shared" si="143"/>
        <v>6954.192</v>
      </c>
      <c r="AT447" s="37">
        <f t="shared" si="144"/>
        <v>5133.9960000000001</v>
      </c>
      <c r="AU447" s="37">
        <f t="shared" si="145"/>
        <v>5652.5640000000003</v>
      </c>
      <c r="AV447" s="37">
        <f t="shared" si="146"/>
        <v>5821.5959999999995</v>
      </c>
      <c r="AW447" s="37">
        <f t="shared" si="147"/>
        <v>5833.1879999999992</v>
      </c>
    </row>
    <row r="448" spans="1:49" ht="25.5">
      <c r="A448" s="22">
        <v>445</v>
      </c>
      <c r="B448" s="23">
        <v>3841.11</v>
      </c>
      <c r="C448" s="23">
        <v>8567.58</v>
      </c>
      <c r="D448" s="23">
        <v>5588.91</v>
      </c>
      <c r="E448" s="23">
        <v>5860.2</v>
      </c>
      <c r="F448" s="23">
        <v>4659.03</v>
      </c>
      <c r="G448" s="24"/>
      <c r="H448" s="23">
        <v>4631.6400000000003</v>
      </c>
      <c r="I448" s="23">
        <v>5137.5</v>
      </c>
      <c r="J448" s="23">
        <v>4856.07</v>
      </c>
      <c r="K448" s="23">
        <v>4388.62</v>
      </c>
      <c r="M448" s="25">
        <v>440</v>
      </c>
      <c r="N448" s="26">
        <f t="shared" si="127"/>
        <v>4557.9359999999997</v>
      </c>
      <c r="O448" s="26">
        <f t="shared" si="128"/>
        <v>10161.096</v>
      </c>
      <c r="P448" s="26">
        <f t="shared" si="129"/>
        <v>6637.1279999999997</v>
      </c>
      <c r="Q448" s="26">
        <f t="shared" si="130"/>
        <v>6955.0439999999999</v>
      </c>
      <c r="R448" s="26">
        <f t="shared" si="131"/>
        <v>5527.5839999999998</v>
      </c>
      <c r="S448" s="26">
        <f t="shared" si="132"/>
        <v>0</v>
      </c>
      <c r="T448" s="26">
        <f t="shared" si="133"/>
        <v>5496.192</v>
      </c>
      <c r="U448" s="26">
        <f t="shared" si="134"/>
        <v>6095.7240000000002</v>
      </c>
      <c r="V448" s="26">
        <f t="shared" si="135"/>
        <v>5761.74</v>
      </c>
      <c r="W448" s="26">
        <f t="shared" si="136"/>
        <v>5207.1720000000005</v>
      </c>
      <c r="X448" s="43"/>
      <c r="Y448" s="46">
        <v>440</v>
      </c>
      <c r="Z448" s="49"/>
      <c r="AA448" s="47" t="s">
        <v>4355</v>
      </c>
      <c r="AB448" s="50" t="s">
        <v>4356</v>
      </c>
      <c r="AC448" s="47" t="s">
        <v>4357</v>
      </c>
      <c r="AD448" s="50" t="s">
        <v>4358</v>
      </c>
      <c r="AE448" s="47" t="s">
        <v>4359</v>
      </c>
      <c r="AF448" s="50" t="s">
        <v>4360</v>
      </c>
      <c r="AG448" s="47" t="s">
        <v>4361</v>
      </c>
      <c r="AH448" s="47" t="s">
        <v>4362</v>
      </c>
      <c r="AI448" s="47" t="s">
        <v>4363</v>
      </c>
      <c r="AJ448" s="47" t="s">
        <v>4364</v>
      </c>
      <c r="AK448" s="43"/>
      <c r="AL448" s="36">
        <v>440</v>
      </c>
      <c r="AM448" s="37">
        <f t="shared" si="137"/>
        <v>0</v>
      </c>
      <c r="AN448" s="37">
        <f t="shared" si="138"/>
        <v>4001.556</v>
      </c>
      <c r="AO448" s="37">
        <f t="shared" si="139"/>
        <v>12787.067999999999</v>
      </c>
      <c r="AP448" s="37">
        <f t="shared" si="140"/>
        <v>5898.4080000000004</v>
      </c>
      <c r="AQ448" s="37">
        <f t="shared" si="141"/>
        <v>6163.5240000000003</v>
      </c>
      <c r="AR448" s="37">
        <f t="shared" si="142"/>
        <v>10291.704</v>
      </c>
      <c r="AS448" s="37">
        <f t="shared" si="143"/>
        <v>6969.6240000000007</v>
      </c>
      <c r="AT448" s="37">
        <f t="shared" si="144"/>
        <v>5145.6839999999993</v>
      </c>
      <c r="AU448" s="37">
        <f t="shared" si="145"/>
        <v>5665.44</v>
      </c>
      <c r="AV448" s="37">
        <f t="shared" si="146"/>
        <v>5834.8799999999992</v>
      </c>
      <c r="AW448" s="37">
        <f t="shared" si="147"/>
        <v>5846.4720000000007</v>
      </c>
    </row>
    <row r="449" spans="1:49" ht="25.5">
      <c r="A449" s="22">
        <v>446</v>
      </c>
      <c r="B449" s="23">
        <v>3849.68</v>
      </c>
      <c r="C449" s="23">
        <v>8587.57</v>
      </c>
      <c r="D449" s="23">
        <v>5605.91</v>
      </c>
      <c r="E449" s="23">
        <v>5873.07</v>
      </c>
      <c r="F449" s="23">
        <v>4669.58</v>
      </c>
      <c r="G449" s="24"/>
      <c r="H449" s="23">
        <v>4641.9399999999996</v>
      </c>
      <c r="I449" s="23">
        <v>5149.05</v>
      </c>
      <c r="J449" s="23">
        <v>4866.99</v>
      </c>
      <c r="K449" s="23">
        <v>4398.4799999999996</v>
      </c>
      <c r="M449" s="25">
        <v>441</v>
      </c>
      <c r="N449" s="26">
        <f t="shared" si="127"/>
        <v>4568.2199999999993</v>
      </c>
      <c r="O449" s="26">
        <f t="shared" si="128"/>
        <v>10185.096</v>
      </c>
      <c r="P449" s="26">
        <f t="shared" si="129"/>
        <v>6646.7160000000003</v>
      </c>
      <c r="Q449" s="26">
        <f t="shared" si="130"/>
        <v>6970.4759999999997</v>
      </c>
      <c r="R449" s="26">
        <f t="shared" si="131"/>
        <v>5540.2439999999997</v>
      </c>
      <c r="S449" s="26">
        <f t="shared" si="132"/>
        <v>0</v>
      </c>
      <c r="T449" s="26">
        <f t="shared" si="133"/>
        <v>5508.5519999999997</v>
      </c>
      <c r="U449" s="26">
        <f t="shared" si="134"/>
        <v>6109.5839999999998</v>
      </c>
      <c r="V449" s="26">
        <f t="shared" si="135"/>
        <v>5774.8440000000001</v>
      </c>
      <c r="W449" s="26">
        <f t="shared" si="136"/>
        <v>5219.0039999999999</v>
      </c>
      <c r="X449" s="43"/>
      <c r="Y449" s="46">
        <v>441</v>
      </c>
      <c r="Z449" s="49"/>
      <c r="AA449" s="47" t="s">
        <v>4365</v>
      </c>
      <c r="AB449" s="50" t="s">
        <v>4366</v>
      </c>
      <c r="AC449" s="47" t="s">
        <v>4367</v>
      </c>
      <c r="AD449" s="50" t="s">
        <v>4368</v>
      </c>
      <c r="AE449" s="47" t="s">
        <v>4369</v>
      </c>
      <c r="AF449" s="50" t="s">
        <v>4370</v>
      </c>
      <c r="AG449" s="47" t="s">
        <v>4371</v>
      </c>
      <c r="AH449" s="47" t="s">
        <v>4372</v>
      </c>
      <c r="AI449" s="47" t="s">
        <v>4373</v>
      </c>
      <c r="AJ449" s="47" t="s">
        <v>4374</v>
      </c>
      <c r="AK449" s="43"/>
      <c r="AL449" s="36">
        <v>441</v>
      </c>
      <c r="AM449" s="37">
        <f t="shared" si="137"/>
        <v>0</v>
      </c>
      <c r="AN449" s="37">
        <f t="shared" si="138"/>
        <v>4010.5199999999995</v>
      </c>
      <c r="AO449" s="37">
        <f t="shared" si="139"/>
        <v>12817.055999999999</v>
      </c>
      <c r="AP449" s="37">
        <f t="shared" si="140"/>
        <v>5911.6559999999999</v>
      </c>
      <c r="AQ449" s="37">
        <f t="shared" si="141"/>
        <v>6176.7959999999994</v>
      </c>
      <c r="AR449" s="37">
        <f t="shared" si="142"/>
        <v>10316.016</v>
      </c>
      <c r="AS449" s="37">
        <f t="shared" si="143"/>
        <v>6985.0680000000002</v>
      </c>
      <c r="AT449" s="37">
        <f t="shared" si="144"/>
        <v>5157.3839999999991</v>
      </c>
      <c r="AU449" s="37">
        <f t="shared" si="145"/>
        <v>5678.3159999999998</v>
      </c>
      <c r="AV449" s="37">
        <f t="shared" si="146"/>
        <v>5848.152</v>
      </c>
      <c r="AW449" s="37">
        <f t="shared" si="147"/>
        <v>5859.768</v>
      </c>
    </row>
    <row r="450" spans="1:49" ht="25.5">
      <c r="A450" s="22">
        <v>447</v>
      </c>
      <c r="B450" s="23">
        <v>3858.25</v>
      </c>
      <c r="C450" s="23">
        <v>8607.57</v>
      </c>
      <c r="D450" s="23">
        <v>5613.9</v>
      </c>
      <c r="E450" s="23">
        <v>5885.93</v>
      </c>
      <c r="F450" s="23">
        <v>4680.12</v>
      </c>
      <c r="G450" s="24"/>
      <c r="H450" s="23">
        <v>4652.24</v>
      </c>
      <c r="I450" s="23">
        <v>5160.58</v>
      </c>
      <c r="J450" s="23">
        <v>4877.92</v>
      </c>
      <c r="K450" s="23">
        <v>4408.34</v>
      </c>
      <c r="M450" s="25">
        <v>442</v>
      </c>
      <c r="N450" s="26">
        <f t="shared" si="127"/>
        <v>4578.4919999999993</v>
      </c>
      <c r="O450" s="26">
        <f t="shared" si="128"/>
        <v>10209.096</v>
      </c>
      <c r="P450" s="26">
        <f t="shared" si="129"/>
        <v>6667.116</v>
      </c>
      <c r="Q450" s="26">
        <f t="shared" si="130"/>
        <v>6985.92</v>
      </c>
      <c r="R450" s="26">
        <f t="shared" si="131"/>
        <v>5552.8919999999998</v>
      </c>
      <c r="S450" s="26">
        <f t="shared" si="132"/>
        <v>0</v>
      </c>
      <c r="T450" s="26">
        <f t="shared" si="133"/>
        <v>5520.9120000000003</v>
      </c>
      <c r="U450" s="26">
        <f t="shared" si="134"/>
        <v>6123.4439999999995</v>
      </c>
      <c r="V450" s="26">
        <f t="shared" si="135"/>
        <v>5787.96</v>
      </c>
      <c r="W450" s="26">
        <f t="shared" si="136"/>
        <v>5230.848</v>
      </c>
      <c r="X450" s="43"/>
      <c r="Y450" s="46">
        <v>442</v>
      </c>
      <c r="Z450" s="49"/>
      <c r="AA450" s="47" t="s">
        <v>4375</v>
      </c>
      <c r="AB450" s="50" t="s">
        <v>4376</v>
      </c>
      <c r="AC450" s="47" t="s">
        <v>4377</v>
      </c>
      <c r="AD450" s="50" t="s">
        <v>4378</v>
      </c>
      <c r="AE450" s="47" t="s">
        <v>4379</v>
      </c>
      <c r="AF450" s="50" t="s">
        <v>4380</v>
      </c>
      <c r="AG450" s="47" t="s">
        <v>4381</v>
      </c>
      <c r="AH450" s="47" t="s">
        <v>4382</v>
      </c>
      <c r="AI450" s="47" t="s">
        <v>4383</v>
      </c>
      <c r="AJ450" s="47" t="s">
        <v>4384</v>
      </c>
      <c r="AK450" s="43"/>
      <c r="AL450" s="36">
        <v>442</v>
      </c>
      <c r="AM450" s="37">
        <f t="shared" si="137"/>
        <v>0</v>
      </c>
      <c r="AN450" s="37">
        <f t="shared" si="138"/>
        <v>4019.4959999999996</v>
      </c>
      <c r="AO450" s="37">
        <f t="shared" si="139"/>
        <v>12847.044</v>
      </c>
      <c r="AP450" s="37">
        <f t="shared" si="140"/>
        <v>5924.9160000000002</v>
      </c>
      <c r="AQ450" s="37">
        <f t="shared" si="141"/>
        <v>6190.0680000000002</v>
      </c>
      <c r="AR450" s="37">
        <f t="shared" si="142"/>
        <v>10340.34</v>
      </c>
      <c r="AS450" s="37">
        <f t="shared" si="143"/>
        <v>7000.5</v>
      </c>
      <c r="AT450" s="37">
        <f t="shared" si="144"/>
        <v>5169.0720000000001</v>
      </c>
      <c r="AU450" s="37">
        <f t="shared" si="145"/>
        <v>5691.192</v>
      </c>
      <c r="AV450" s="37">
        <f t="shared" si="146"/>
        <v>5861.424</v>
      </c>
      <c r="AW450" s="37">
        <f t="shared" si="147"/>
        <v>5873.0519999999997</v>
      </c>
    </row>
    <row r="451" spans="1:49" ht="25.5">
      <c r="A451" s="22">
        <v>448</v>
      </c>
      <c r="B451" s="23">
        <v>3866.81</v>
      </c>
      <c r="C451" s="23">
        <v>8627.57</v>
      </c>
      <c r="D451" s="23">
        <v>5630.9</v>
      </c>
      <c r="E451" s="23">
        <v>5898.8</v>
      </c>
      <c r="F451" s="23">
        <v>4690.66</v>
      </c>
      <c r="G451" s="24"/>
      <c r="H451" s="23">
        <v>4662.53</v>
      </c>
      <c r="I451" s="23">
        <v>5172.13</v>
      </c>
      <c r="J451" s="23">
        <v>4888.84</v>
      </c>
      <c r="K451" s="23">
        <v>4418.2</v>
      </c>
      <c r="M451" s="25">
        <v>443</v>
      </c>
      <c r="N451" s="26">
        <f t="shared" si="127"/>
        <v>4588.7759999999998</v>
      </c>
      <c r="O451" s="26">
        <f t="shared" si="128"/>
        <v>10233.096</v>
      </c>
      <c r="P451" s="26">
        <f t="shared" si="129"/>
        <v>6676.7039999999997</v>
      </c>
      <c r="Q451" s="26">
        <f t="shared" si="130"/>
        <v>7001.3640000000005</v>
      </c>
      <c r="R451" s="26">
        <f t="shared" si="131"/>
        <v>5565.54</v>
      </c>
      <c r="S451" s="26">
        <f t="shared" si="132"/>
        <v>0</v>
      </c>
      <c r="T451" s="26">
        <f t="shared" si="133"/>
        <v>5533.26</v>
      </c>
      <c r="U451" s="26">
        <f t="shared" si="134"/>
        <v>6137.28</v>
      </c>
      <c r="V451" s="26">
        <f t="shared" si="135"/>
        <v>5801.0640000000003</v>
      </c>
      <c r="W451" s="26">
        <f t="shared" si="136"/>
        <v>5242.6799999999994</v>
      </c>
      <c r="X451" s="43"/>
      <c r="Y451" s="46">
        <v>443</v>
      </c>
      <c r="Z451" s="49"/>
      <c r="AA451" s="47" t="s">
        <v>4385</v>
      </c>
      <c r="AB451" s="50" t="s">
        <v>4386</v>
      </c>
      <c r="AC451" s="47" t="s">
        <v>4387</v>
      </c>
      <c r="AD451" s="50" t="s">
        <v>4388</v>
      </c>
      <c r="AE451" s="47" t="s">
        <v>4389</v>
      </c>
      <c r="AF451" s="50" t="s">
        <v>4390</v>
      </c>
      <c r="AG451" s="47" t="s">
        <v>4391</v>
      </c>
      <c r="AH451" s="47" t="s">
        <v>4392</v>
      </c>
      <c r="AI451" s="47" t="s">
        <v>4393</v>
      </c>
      <c r="AJ451" s="47" t="s">
        <v>4394</v>
      </c>
      <c r="AK451" s="43"/>
      <c r="AL451" s="36">
        <v>443</v>
      </c>
      <c r="AM451" s="37">
        <f t="shared" si="137"/>
        <v>0</v>
      </c>
      <c r="AN451" s="37">
        <f t="shared" si="138"/>
        <v>4028.46</v>
      </c>
      <c r="AO451" s="37">
        <f t="shared" si="139"/>
        <v>12877.032000000001</v>
      </c>
      <c r="AP451" s="37">
        <f t="shared" si="140"/>
        <v>5938.1639999999998</v>
      </c>
      <c r="AQ451" s="37">
        <f t="shared" si="141"/>
        <v>6203.3519999999999</v>
      </c>
      <c r="AR451" s="37">
        <f t="shared" si="142"/>
        <v>10364.651999999998</v>
      </c>
      <c r="AS451" s="37">
        <f t="shared" si="143"/>
        <v>7015.9319999999998</v>
      </c>
      <c r="AT451" s="37">
        <f t="shared" si="144"/>
        <v>5180.7719999999999</v>
      </c>
      <c r="AU451" s="37">
        <f t="shared" si="145"/>
        <v>5704.0680000000002</v>
      </c>
      <c r="AV451" s="37">
        <f t="shared" si="146"/>
        <v>5874.7079999999996</v>
      </c>
      <c r="AW451" s="37">
        <f t="shared" si="147"/>
        <v>5886.3359999999993</v>
      </c>
    </row>
    <row r="452" spans="1:49" ht="25.5">
      <c r="A452" s="22">
        <v>449</v>
      </c>
      <c r="B452" s="23">
        <v>3875.38</v>
      </c>
      <c r="C452" s="23">
        <v>8647.57</v>
      </c>
      <c r="D452" s="23">
        <v>5638.89</v>
      </c>
      <c r="E452" s="23">
        <v>5911.67</v>
      </c>
      <c r="F452" s="23">
        <v>4701.2</v>
      </c>
      <c r="G452" s="24"/>
      <c r="H452" s="23">
        <v>4672.83</v>
      </c>
      <c r="I452" s="23">
        <v>5183.68</v>
      </c>
      <c r="J452" s="23">
        <v>4899.7700000000004</v>
      </c>
      <c r="K452" s="23">
        <v>4428.07</v>
      </c>
      <c r="M452" s="25">
        <v>444</v>
      </c>
      <c r="N452" s="26">
        <f t="shared" si="127"/>
        <v>4599.0600000000004</v>
      </c>
      <c r="O452" s="26">
        <f t="shared" si="128"/>
        <v>10257.096</v>
      </c>
      <c r="P452" s="26">
        <f t="shared" si="129"/>
        <v>6697.1040000000003</v>
      </c>
      <c r="Q452" s="26">
        <f t="shared" si="130"/>
        <v>7016.7959999999994</v>
      </c>
      <c r="R452" s="26">
        <f t="shared" si="131"/>
        <v>5578.1879999999992</v>
      </c>
      <c r="S452" s="26">
        <f t="shared" si="132"/>
        <v>0</v>
      </c>
      <c r="T452" s="26">
        <f t="shared" si="133"/>
        <v>5545.62</v>
      </c>
      <c r="U452" s="26">
        <f t="shared" si="134"/>
        <v>6151.1399999999994</v>
      </c>
      <c r="V452" s="26">
        <f t="shared" si="135"/>
        <v>5814.1799999999994</v>
      </c>
      <c r="W452" s="26">
        <f t="shared" si="136"/>
        <v>5254.5</v>
      </c>
      <c r="X452" s="43"/>
      <c r="Y452" s="46">
        <v>444</v>
      </c>
      <c r="Z452" s="49"/>
      <c r="AA452" s="47" t="s">
        <v>4395</v>
      </c>
      <c r="AB452" s="50" t="s">
        <v>4396</v>
      </c>
      <c r="AC452" s="47" t="s">
        <v>4397</v>
      </c>
      <c r="AD452" s="50" t="s">
        <v>4398</v>
      </c>
      <c r="AE452" s="47" t="s">
        <v>4399</v>
      </c>
      <c r="AF452" s="50" t="s">
        <v>4400</v>
      </c>
      <c r="AG452" s="47" t="s">
        <v>4401</v>
      </c>
      <c r="AH452" s="47" t="s">
        <v>4402</v>
      </c>
      <c r="AI452" s="47" t="s">
        <v>4403</v>
      </c>
      <c r="AJ452" s="47" t="s">
        <v>4404</v>
      </c>
      <c r="AK452" s="43"/>
      <c r="AL452" s="36">
        <v>444</v>
      </c>
      <c r="AM452" s="37">
        <f t="shared" si="137"/>
        <v>0</v>
      </c>
      <c r="AN452" s="37">
        <f t="shared" si="138"/>
        <v>4037.4360000000001</v>
      </c>
      <c r="AO452" s="37">
        <f t="shared" si="139"/>
        <v>12907.02</v>
      </c>
      <c r="AP452" s="37">
        <f t="shared" si="140"/>
        <v>5951.4120000000003</v>
      </c>
      <c r="AQ452" s="37">
        <f t="shared" si="141"/>
        <v>6216.6240000000007</v>
      </c>
      <c r="AR452" s="37">
        <f t="shared" si="142"/>
        <v>10388.975999999999</v>
      </c>
      <c r="AS452" s="37">
        <f t="shared" si="143"/>
        <v>7031.3759999999993</v>
      </c>
      <c r="AT452" s="37">
        <f t="shared" si="144"/>
        <v>5192.4720000000007</v>
      </c>
      <c r="AU452" s="37">
        <f t="shared" si="145"/>
        <v>5716.9439999999995</v>
      </c>
      <c r="AV452" s="37">
        <f t="shared" si="146"/>
        <v>5887.98</v>
      </c>
      <c r="AW452" s="37">
        <f t="shared" si="147"/>
        <v>5899.62</v>
      </c>
    </row>
    <row r="453" spans="1:49" ht="25.5">
      <c r="A453" s="22">
        <v>450</v>
      </c>
      <c r="B453" s="23">
        <v>3883.95</v>
      </c>
      <c r="C453" s="23">
        <v>8667.57</v>
      </c>
      <c r="D453" s="23">
        <v>5655.89</v>
      </c>
      <c r="E453" s="23">
        <v>5924.53</v>
      </c>
      <c r="F453" s="23">
        <v>4711.74</v>
      </c>
      <c r="G453" s="24"/>
      <c r="H453" s="23">
        <v>4683.13</v>
      </c>
      <c r="I453" s="23">
        <v>5195.2299999999996</v>
      </c>
      <c r="J453" s="23">
        <v>4910.6899999999996</v>
      </c>
      <c r="K453" s="23">
        <v>4437.93</v>
      </c>
      <c r="M453" s="25">
        <v>445</v>
      </c>
      <c r="N453" s="26">
        <f t="shared" si="127"/>
        <v>4609.3320000000003</v>
      </c>
      <c r="O453" s="26">
        <f t="shared" si="128"/>
        <v>10281.096</v>
      </c>
      <c r="P453" s="26">
        <f t="shared" si="129"/>
        <v>6706.692</v>
      </c>
      <c r="Q453" s="26">
        <f t="shared" si="130"/>
        <v>7032.24</v>
      </c>
      <c r="R453" s="26">
        <f t="shared" si="131"/>
        <v>5590.8359999999993</v>
      </c>
      <c r="S453" s="26">
        <f t="shared" si="132"/>
        <v>0</v>
      </c>
      <c r="T453" s="26">
        <f t="shared" si="133"/>
        <v>5557.9679999999998</v>
      </c>
      <c r="U453" s="26">
        <f t="shared" si="134"/>
        <v>6165</v>
      </c>
      <c r="V453" s="26">
        <f t="shared" si="135"/>
        <v>5827.2839999999997</v>
      </c>
      <c r="W453" s="26">
        <f t="shared" si="136"/>
        <v>5266.3440000000001</v>
      </c>
      <c r="X453" s="43"/>
      <c r="Y453" s="46">
        <v>445</v>
      </c>
      <c r="Z453" s="49"/>
      <c r="AA453" s="47" t="s">
        <v>4405</v>
      </c>
      <c r="AB453" s="50" t="s">
        <v>4406</v>
      </c>
      <c r="AC453" s="47" t="s">
        <v>4407</v>
      </c>
      <c r="AD453" s="50" t="s">
        <v>4408</v>
      </c>
      <c r="AE453" s="47" t="s">
        <v>4409</v>
      </c>
      <c r="AF453" s="50" t="s">
        <v>4410</v>
      </c>
      <c r="AG453" s="47" t="s">
        <v>4411</v>
      </c>
      <c r="AH453" s="47" t="s">
        <v>4412</v>
      </c>
      <c r="AI453" s="47" t="s">
        <v>4413</v>
      </c>
      <c r="AJ453" s="47" t="s">
        <v>4414</v>
      </c>
      <c r="AK453" s="43"/>
      <c r="AL453" s="36">
        <v>445</v>
      </c>
      <c r="AM453" s="37">
        <f t="shared" si="137"/>
        <v>0</v>
      </c>
      <c r="AN453" s="37">
        <f t="shared" si="138"/>
        <v>4046.3999999999996</v>
      </c>
      <c r="AO453" s="37">
        <f t="shared" si="139"/>
        <v>12937.008</v>
      </c>
      <c r="AP453" s="37">
        <f t="shared" si="140"/>
        <v>5964.6720000000005</v>
      </c>
      <c r="AQ453" s="37">
        <f t="shared" si="141"/>
        <v>6229.8959999999997</v>
      </c>
      <c r="AR453" s="37">
        <f t="shared" si="142"/>
        <v>10413.287999999999</v>
      </c>
      <c r="AS453" s="37">
        <f t="shared" si="143"/>
        <v>7046.808</v>
      </c>
      <c r="AT453" s="37">
        <f t="shared" si="144"/>
        <v>5204.16</v>
      </c>
      <c r="AU453" s="37">
        <f t="shared" si="145"/>
        <v>5729.8200000000006</v>
      </c>
      <c r="AV453" s="37">
        <f t="shared" si="146"/>
        <v>5901.2519999999995</v>
      </c>
      <c r="AW453" s="37">
        <f t="shared" si="147"/>
        <v>5912.9160000000002</v>
      </c>
    </row>
    <row r="454" spans="1:49" ht="25.5">
      <c r="A454" s="22">
        <v>451</v>
      </c>
      <c r="B454" s="23">
        <v>3892.51</v>
      </c>
      <c r="C454" s="23">
        <v>8687.57</v>
      </c>
      <c r="D454" s="23">
        <v>5663.88</v>
      </c>
      <c r="E454" s="23">
        <v>5937.4</v>
      </c>
      <c r="F454" s="23">
        <v>4722.29</v>
      </c>
      <c r="G454" s="24"/>
      <c r="H454" s="23">
        <v>4693.42</v>
      </c>
      <c r="I454" s="23">
        <v>5206.76</v>
      </c>
      <c r="J454" s="23">
        <v>4921.62</v>
      </c>
      <c r="K454" s="23">
        <v>4447.79</v>
      </c>
      <c r="M454" s="25">
        <v>446</v>
      </c>
      <c r="N454" s="26">
        <f t="shared" si="127"/>
        <v>4619.616</v>
      </c>
      <c r="O454" s="26">
        <f t="shared" si="128"/>
        <v>10305.083999999999</v>
      </c>
      <c r="P454" s="26">
        <f t="shared" si="129"/>
        <v>6727.0919999999996</v>
      </c>
      <c r="Q454" s="26">
        <f t="shared" si="130"/>
        <v>7047.6839999999993</v>
      </c>
      <c r="R454" s="26">
        <f t="shared" si="131"/>
        <v>5603.4960000000001</v>
      </c>
      <c r="S454" s="26">
        <f t="shared" si="132"/>
        <v>0</v>
      </c>
      <c r="T454" s="26">
        <f t="shared" si="133"/>
        <v>5570.3279999999995</v>
      </c>
      <c r="U454" s="26">
        <f t="shared" si="134"/>
        <v>6178.86</v>
      </c>
      <c r="V454" s="26">
        <f t="shared" si="135"/>
        <v>5840.3879999999999</v>
      </c>
      <c r="W454" s="26">
        <f t="shared" si="136"/>
        <v>5278.1759999999995</v>
      </c>
      <c r="X454" s="43"/>
      <c r="Y454" s="46">
        <v>446</v>
      </c>
      <c r="Z454" s="49"/>
      <c r="AA454" s="47" t="s">
        <v>4415</v>
      </c>
      <c r="AB454" s="50" t="s">
        <v>4416</v>
      </c>
      <c r="AC454" s="47" t="s">
        <v>4417</v>
      </c>
      <c r="AD454" s="50" t="s">
        <v>4418</v>
      </c>
      <c r="AE454" s="47" t="s">
        <v>4419</v>
      </c>
      <c r="AF454" s="50" t="s">
        <v>4420</v>
      </c>
      <c r="AG454" s="47" t="s">
        <v>4421</v>
      </c>
      <c r="AH454" s="47" t="s">
        <v>4422</v>
      </c>
      <c r="AI454" s="47" t="s">
        <v>4423</v>
      </c>
      <c r="AJ454" s="47" t="s">
        <v>4424</v>
      </c>
      <c r="AK454" s="43"/>
      <c r="AL454" s="36">
        <v>446</v>
      </c>
      <c r="AM454" s="37">
        <f t="shared" si="137"/>
        <v>0</v>
      </c>
      <c r="AN454" s="37">
        <f t="shared" si="138"/>
        <v>4055.3639999999996</v>
      </c>
      <c r="AO454" s="37">
        <f t="shared" si="139"/>
        <v>12966.995999999999</v>
      </c>
      <c r="AP454" s="37">
        <f t="shared" si="140"/>
        <v>5977.92</v>
      </c>
      <c r="AQ454" s="37">
        <f t="shared" si="141"/>
        <v>6243.1680000000006</v>
      </c>
      <c r="AR454" s="37">
        <f t="shared" si="142"/>
        <v>10437.611999999999</v>
      </c>
      <c r="AS454" s="37">
        <f t="shared" si="143"/>
        <v>7062.2519999999995</v>
      </c>
      <c r="AT454" s="37">
        <f t="shared" si="144"/>
        <v>5215.8599999999997</v>
      </c>
      <c r="AU454" s="37">
        <f t="shared" si="145"/>
        <v>5742.6959999999999</v>
      </c>
      <c r="AV454" s="37">
        <f t="shared" si="146"/>
        <v>5914.5240000000003</v>
      </c>
      <c r="AW454" s="37">
        <f t="shared" si="147"/>
        <v>5926.2</v>
      </c>
    </row>
    <row r="455" spans="1:49" ht="25.5">
      <c r="A455" s="22">
        <v>452</v>
      </c>
      <c r="B455" s="23">
        <v>3901.08</v>
      </c>
      <c r="C455" s="23">
        <v>8707.57</v>
      </c>
      <c r="D455" s="23">
        <v>5680.88</v>
      </c>
      <c r="E455" s="23">
        <v>5950.27</v>
      </c>
      <c r="F455" s="23">
        <v>4732.83</v>
      </c>
      <c r="G455" s="24"/>
      <c r="H455" s="23">
        <v>4703.72</v>
      </c>
      <c r="I455" s="23">
        <v>5218.3100000000004</v>
      </c>
      <c r="J455" s="23">
        <v>4932.54</v>
      </c>
      <c r="K455" s="23">
        <v>4457.66</v>
      </c>
      <c r="M455" s="25">
        <v>447</v>
      </c>
      <c r="N455" s="26">
        <f t="shared" si="127"/>
        <v>4629.8999999999996</v>
      </c>
      <c r="O455" s="26">
        <f t="shared" si="128"/>
        <v>10329.083999999999</v>
      </c>
      <c r="P455" s="26">
        <f t="shared" si="129"/>
        <v>6736.6799999999994</v>
      </c>
      <c r="Q455" s="26">
        <f t="shared" si="130"/>
        <v>7063.116</v>
      </c>
      <c r="R455" s="26">
        <f t="shared" si="131"/>
        <v>5616.1439999999993</v>
      </c>
      <c r="S455" s="26">
        <f t="shared" si="132"/>
        <v>0</v>
      </c>
      <c r="T455" s="26">
        <f t="shared" si="133"/>
        <v>5582.6879999999992</v>
      </c>
      <c r="U455" s="26">
        <f t="shared" si="134"/>
        <v>6192.6959999999999</v>
      </c>
      <c r="V455" s="26">
        <f t="shared" si="135"/>
        <v>5853.5039999999999</v>
      </c>
      <c r="W455" s="26">
        <f t="shared" si="136"/>
        <v>5290.0079999999998</v>
      </c>
      <c r="X455" s="43"/>
      <c r="Y455" s="46">
        <v>447</v>
      </c>
      <c r="Z455" s="49"/>
      <c r="AA455" s="47" t="s">
        <v>4425</v>
      </c>
      <c r="AB455" s="50" t="s">
        <v>4426</v>
      </c>
      <c r="AC455" s="47" t="s">
        <v>4427</v>
      </c>
      <c r="AD455" s="50" t="s">
        <v>4428</v>
      </c>
      <c r="AE455" s="47" t="s">
        <v>4429</v>
      </c>
      <c r="AF455" s="50" t="s">
        <v>4430</v>
      </c>
      <c r="AG455" s="47" t="s">
        <v>4431</v>
      </c>
      <c r="AH455" s="47" t="s">
        <v>4432</v>
      </c>
      <c r="AI455" s="47" t="s">
        <v>4433</v>
      </c>
      <c r="AJ455" s="47" t="s">
        <v>4434</v>
      </c>
      <c r="AK455" s="43"/>
      <c r="AL455" s="36">
        <v>447</v>
      </c>
      <c r="AM455" s="37">
        <f t="shared" si="137"/>
        <v>0</v>
      </c>
      <c r="AN455" s="37">
        <f t="shared" si="138"/>
        <v>4064.3399999999997</v>
      </c>
      <c r="AO455" s="37">
        <f t="shared" si="139"/>
        <v>12996.983999999999</v>
      </c>
      <c r="AP455" s="37">
        <f t="shared" si="140"/>
        <v>5991.1680000000006</v>
      </c>
      <c r="AQ455" s="37">
        <f t="shared" si="141"/>
        <v>6256.44</v>
      </c>
      <c r="AR455" s="37">
        <f t="shared" si="142"/>
        <v>10461.936</v>
      </c>
      <c r="AS455" s="37">
        <f t="shared" si="143"/>
        <v>7077.6839999999993</v>
      </c>
      <c r="AT455" s="37">
        <f t="shared" si="144"/>
        <v>5227.5479999999998</v>
      </c>
      <c r="AU455" s="37">
        <f t="shared" si="145"/>
        <v>5755.5720000000001</v>
      </c>
      <c r="AV455" s="37">
        <f t="shared" si="146"/>
        <v>5927.808</v>
      </c>
      <c r="AW455" s="37">
        <f t="shared" si="147"/>
        <v>5939.4839999999995</v>
      </c>
    </row>
    <row r="456" spans="1:49" ht="25.5">
      <c r="A456" s="22">
        <v>453</v>
      </c>
      <c r="B456" s="23">
        <v>3909.65</v>
      </c>
      <c r="C456" s="23">
        <v>8727.57</v>
      </c>
      <c r="D456" s="23">
        <v>5688.87</v>
      </c>
      <c r="E456" s="23">
        <v>5963.13</v>
      </c>
      <c r="F456" s="23">
        <v>4743.37</v>
      </c>
      <c r="G456" s="24"/>
      <c r="H456" s="23">
        <v>4714.0200000000004</v>
      </c>
      <c r="I456" s="23">
        <v>5229.8599999999997</v>
      </c>
      <c r="J456" s="23">
        <v>4943.46</v>
      </c>
      <c r="K456" s="23">
        <v>4467.5200000000004</v>
      </c>
      <c r="M456" s="25">
        <v>448</v>
      </c>
      <c r="N456" s="26">
        <f t="shared" ref="N456:N508" si="148">B451*1.2</f>
        <v>4640.1719999999996</v>
      </c>
      <c r="O456" s="26">
        <f t="shared" ref="O456:O508" si="149">C451*1.2</f>
        <v>10353.083999999999</v>
      </c>
      <c r="P456" s="26">
        <f t="shared" ref="P456:P508" si="150">D451*1.2</f>
        <v>6757.079999999999</v>
      </c>
      <c r="Q456" s="26">
        <f t="shared" ref="Q456:Q508" si="151">E451*1.2</f>
        <v>7078.56</v>
      </c>
      <c r="R456" s="26">
        <f t="shared" ref="R456:R508" si="152">F451*1.2</f>
        <v>5628.7919999999995</v>
      </c>
      <c r="S456" s="26">
        <f t="shared" ref="S456:S508" si="153">G451*1.2</f>
        <v>0</v>
      </c>
      <c r="T456" s="26">
        <f t="shared" ref="T456:T508" si="154">H451*1.2</f>
        <v>5595.0359999999991</v>
      </c>
      <c r="U456" s="26">
        <f t="shared" ref="U456:U508" si="155">I451*1.2</f>
        <v>6206.5559999999996</v>
      </c>
      <c r="V456" s="26">
        <f t="shared" ref="V456:V508" si="156">J451*1.2</f>
        <v>5866.6080000000002</v>
      </c>
      <c r="W456" s="26">
        <f t="shared" ref="W456:W508" si="157">K451*1.2</f>
        <v>5301.8399999999992</v>
      </c>
      <c r="X456" s="43"/>
      <c r="Y456" s="46">
        <v>448</v>
      </c>
      <c r="Z456" s="49"/>
      <c r="AA456" s="47" t="s">
        <v>4435</v>
      </c>
      <c r="AB456" s="50" t="s">
        <v>4436</v>
      </c>
      <c r="AC456" s="47" t="s">
        <v>4437</v>
      </c>
      <c r="AD456" s="50" t="s">
        <v>4438</v>
      </c>
      <c r="AE456" s="47" t="s">
        <v>4439</v>
      </c>
      <c r="AF456" s="50" t="s">
        <v>4440</v>
      </c>
      <c r="AG456" s="47" t="s">
        <v>4441</v>
      </c>
      <c r="AH456" s="47" t="s">
        <v>4442</v>
      </c>
      <c r="AI456" s="47" t="s">
        <v>4443</v>
      </c>
      <c r="AJ456" s="47" t="s">
        <v>4444</v>
      </c>
      <c r="AK456" s="43"/>
      <c r="AL456" s="36">
        <v>448</v>
      </c>
      <c r="AM456" s="37">
        <f t="shared" si="137"/>
        <v>0</v>
      </c>
      <c r="AN456" s="37">
        <f t="shared" si="138"/>
        <v>4073.3040000000001</v>
      </c>
      <c r="AO456" s="37">
        <f t="shared" si="139"/>
        <v>13026.972</v>
      </c>
      <c r="AP456" s="37">
        <f t="shared" si="140"/>
        <v>6004.427999999999</v>
      </c>
      <c r="AQ456" s="37">
        <f t="shared" si="141"/>
        <v>6269.7240000000002</v>
      </c>
      <c r="AR456" s="37">
        <f t="shared" si="142"/>
        <v>10486.248000000001</v>
      </c>
      <c r="AS456" s="37">
        <f t="shared" si="143"/>
        <v>7093.1279999999997</v>
      </c>
      <c r="AT456" s="37">
        <f t="shared" si="144"/>
        <v>5239.2479999999996</v>
      </c>
      <c r="AU456" s="37">
        <f t="shared" si="145"/>
        <v>5768.4479999999994</v>
      </c>
      <c r="AV456" s="37">
        <f t="shared" si="146"/>
        <v>5941.079999999999</v>
      </c>
      <c r="AW456" s="37">
        <f t="shared" si="147"/>
        <v>5952.78</v>
      </c>
    </row>
    <row r="457" spans="1:49" ht="25.5">
      <c r="A457" s="22">
        <v>454</v>
      </c>
      <c r="B457" s="23">
        <v>3918.21</v>
      </c>
      <c r="C457" s="23">
        <v>8747.57</v>
      </c>
      <c r="D457" s="23">
        <v>5705.87</v>
      </c>
      <c r="E457" s="23">
        <v>5976</v>
      </c>
      <c r="F457" s="23">
        <v>4753.91</v>
      </c>
      <c r="G457" s="24"/>
      <c r="H457" s="23">
        <v>4724.3100000000004</v>
      </c>
      <c r="I457" s="23">
        <v>5241.41</v>
      </c>
      <c r="J457" s="23">
        <v>4954.3900000000003</v>
      </c>
      <c r="K457" s="23">
        <v>4477.38</v>
      </c>
      <c r="M457" s="25">
        <v>449</v>
      </c>
      <c r="N457" s="26">
        <f t="shared" si="148"/>
        <v>4650.4560000000001</v>
      </c>
      <c r="O457" s="26">
        <f t="shared" si="149"/>
        <v>10377.083999999999</v>
      </c>
      <c r="P457" s="26">
        <f t="shared" si="150"/>
        <v>6766.6680000000006</v>
      </c>
      <c r="Q457" s="26">
        <f t="shared" si="151"/>
        <v>7094.0039999999999</v>
      </c>
      <c r="R457" s="26">
        <f t="shared" si="152"/>
        <v>5641.44</v>
      </c>
      <c r="S457" s="26">
        <f t="shared" si="153"/>
        <v>0</v>
      </c>
      <c r="T457" s="26">
        <f t="shared" si="154"/>
        <v>5607.3959999999997</v>
      </c>
      <c r="U457" s="26">
        <f t="shared" si="155"/>
        <v>6220.4160000000002</v>
      </c>
      <c r="V457" s="26">
        <f t="shared" si="156"/>
        <v>5879.7240000000002</v>
      </c>
      <c r="W457" s="26">
        <f t="shared" si="157"/>
        <v>5313.6839999999993</v>
      </c>
      <c r="X457" s="43"/>
      <c r="Y457" s="46">
        <v>449</v>
      </c>
      <c r="Z457" s="49"/>
      <c r="AA457" s="47" t="s">
        <v>4445</v>
      </c>
      <c r="AB457" s="50" t="s">
        <v>4446</v>
      </c>
      <c r="AC457" s="47" t="s">
        <v>4447</v>
      </c>
      <c r="AD457" s="50" t="s">
        <v>4448</v>
      </c>
      <c r="AE457" s="47" t="s">
        <v>4449</v>
      </c>
      <c r="AF457" s="50" t="s">
        <v>4450</v>
      </c>
      <c r="AG457" s="47" t="s">
        <v>4451</v>
      </c>
      <c r="AH457" s="47" t="s">
        <v>4452</v>
      </c>
      <c r="AI457" s="47" t="s">
        <v>4453</v>
      </c>
      <c r="AJ457" s="47" t="s">
        <v>4454</v>
      </c>
      <c r="AK457" s="43"/>
      <c r="AL457" s="36">
        <v>449</v>
      </c>
      <c r="AM457" s="37">
        <f t="shared" ref="AM457:AM508" si="158">Z457*1.2</f>
        <v>0</v>
      </c>
      <c r="AN457" s="37">
        <f t="shared" ref="AN457:AN508" si="159">AA457*1.2</f>
        <v>4082.2799999999997</v>
      </c>
      <c r="AO457" s="37">
        <f t="shared" ref="AO457:AO508" si="160">AB457*1.2</f>
        <v>13056.96</v>
      </c>
      <c r="AP457" s="37">
        <f t="shared" ref="AP457:AP508" si="161">AC457*1.2</f>
        <v>6017.6759999999995</v>
      </c>
      <c r="AQ457" s="37">
        <f t="shared" ref="AQ457:AQ508" si="162">AD457*1.2</f>
        <v>6282.9960000000001</v>
      </c>
      <c r="AR457" s="37">
        <f t="shared" ref="AR457:AR508" si="163">AE457*1.2</f>
        <v>10510.571999999998</v>
      </c>
      <c r="AS457" s="37">
        <f t="shared" ref="AS457:AS508" si="164">AF457*1.2</f>
        <v>7108.56</v>
      </c>
      <c r="AT457" s="37">
        <f t="shared" ref="AT457:AT508" si="165">AG457*1.2</f>
        <v>5250.9359999999997</v>
      </c>
      <c r="AU457" s="37">
        <f t="shared" ref="AU457:AU508" si="166">AH457*1.2</f>
        <v>5781.3240000000005</v>
      </c>
      <c r="AV457" s="37">
        <f t="shared" ref="AV457:AV508" si="167">AI457*1.2</f>
        <v>5954.3519999999999</v>
      </c>
      <c r="AW457" s="37">
        <f t="shared" ref="AW457:AW508" si="168">AJ457*1.2</f>
        <v>5966.0640000000003</v>
      </c>
    </row>
    <row r="458" spans="1:49" ht="25.5">
      <c r="A458" s="22">
        <v>455</v>
      </c>
      <c r="B458" s="23">
        <v>3926.78</v>
      </c>
      <c r="C458" s="23">
        <v>8767.57</v>
      </c>
      <c r="D458" s="23">
        <v>5713.86</v>
      </c>
      <c r="E458" s="23">
        <v>5988.87</v>
      </c>
      <c r="F458" s="23">
        <v>4764.45</v>
      </c>
      <c r="G458" s="24"/>
      <c r="H458" s="23">
        <v>4734.6099999999997</v>
      </c>
      <c r="I458" s="23">
        <v>5252.94</v>
      </c>
      <c r="J458" s="23">
        <v>4965.3100000000004</v>
      </c>
      <c r="K458" s="23">
        <v>4487.24</v>
      </c>
      <c r="M458" s="25">
        <v>450</v>
      </c>
      <c r="N458" s="26">
        <f t="shared" si="148"/>
        <v>4660.74</v>
      </c>
      <c r="O458" s="26">
        <f t="shared" si="149"/>
        <v>10401.083999999999</v>
      </c>
      <c r="P458" s="26">
        <f t="shared" si="150"/>
        <v>6787.0680000000002</v>
      </c>
      <c r="Q458" s="26">
        <f t="shared" si="151"/>
        <v>7109.4359999999997</v>
      </c>
      <c r="R458" s="26">
        <f t="shared" si="152"/>
        <v>5654.0879999999997</v>
      </c>
      <c r="S458" s="26">
        <f t="shared" si="153"/>
        <v>0</v>
      </c>
      <c r="T458" s="26">
        <f t="shared" si="154"/>
        <v>5619.7560000000003</v>
      </c>
      <c r="U458" s="26">
        <f t="shared" si="155"/>
        <v>6234.2759999999989</v>
      </c>
      <c r="V458" s="26">
        <f t="shared" si="156"/>
        <v>5892.8279999999995</v>
      </c>
      <c r="W458" s="26">
        <f t="shared" si="157"/>
        <v>5325.5160000000005</v>
      </c>
      <c r="X458" s="43"/>
      <c r="Y458" s="46">
        <v>450</v>
      </c>
      <c r="Z458" s="49"/>
      <c r="AA458" s="47" t="s">
        <v>4455</v>
      </c>
      <c r="AB458" s="50" t="s">
        <v>4456</v>
      </c>
      <c r="AC458" s="47" t="s">
        <v>4457</v>
      </c>
      <c r="AD458" s="50" t="s">
        <v>4458</v>
      </c>
      <c r="AE458" s="47" t="s">
        <v>4459</v>
      </c>
      <c r="AF458" s="50" t="s">
        <v>4460</v>
      </c>
      <c r="AG458" s="47" t="s">
        <v>4461</v>
      </c>
      <c r="AH458" s="47" t="s">
        <v>4462</v>
      </c>
      <c r="AI458" s="47" t="s">
        <v>4463</v>
      </c>
      <c r="AJ458" s="47" t="s">
        <v>4464</v>
      </c>
      <c r="AK458" s="43"/>
      <c r="AL458" s="36">
        <v>450</v>
      </c>
      <c r="AM458" s="37">
        <f t="shared" si="158"/>
        <v>0</v>
      </c>
      <c r="AN458" s="37">
        <f t="shared" si="159"/>
        <v>4091.2439999999997</v>
      </c>
      <c r="AO458" s="37">
        <f t="shared" si="160"/>
        <v>13086.948</v>
      </c>
      <c r="AP458" s="37">
        <f t="shared" si="161"/>
        <v>6030.924</v>
      </c>
      <c r="AQ458" s="37">
        <f t="shared" si="162"/>
        <v>6296.268</v>
      </c>
      <c r="AR458" s="37">
        <f t="shared" si="163"/>
        <v>10534.884</v>
      </c>
      <c r="AS458" s="37">
        <f t="shared" si="164"/>
        <v>7124.0039999999999</v>
      </c>
      <c r="AT458" s="37">
        <f t="shared" si="165"/>
        <v>5262.6359999999995</v>
      </c>
      <c r="AU458" s="37">
        <f t="shared" si="166"/>
        <v>5794.2</v>
      </c>
      <c r="AV458" s="37">
        <f t="shared" si="167"/>
        <v>5967.6359999999995</v>
      </c>
      <c r="AW458" s="37">
        <f t="shared" si="168"/>
        <v>5979.348</v>
      </c>
    </row>
    <row r="459" spans="1:49" ht="25.5">
      <c r="A459" s="22">
        <v>456</v>
      </c>
      <c r="B459" s="23">
        <v>3935.35</v>
      </c>
      <c r="C459" s="23">
        <v>8787.57</v>
      </c>
      <c r="D459" s="23">
        <v>5730.86</v>
      </c>
      <c r="E459" s="23">
        <v>6001.73</v>
      </c>
      <c r="F459" s="23">
        <v>4775</v>
      </c>
      <c r="G459" s="24"/>
      <c r="H459" s="23">
        <v>4744.91</v>
      </c>
      <c r="I459" s="23">
        <v>5264.49</v>
      </c>
      <c r="J459" s="23">
        <v>4976.24</v>
      </c>
      <c r="K459" s="23">
        <v>4497.1000000000004</v>
      </c>
      <c r="M459" s="25">
        <v>451</v>
      </c>
      <c r="N459" s="26">
        <f t="shared" si="148"/>
        <v>4671.0119999999997</v>
      </c>
      <c r="O459" s="26">
        <f t="shared" si="149"/>
        <v>10425.083999999999</v>
      </c>
      <c r="P459" s="26">
        <f t="shared" si="150"/>
        <v>6796.6559999999999</v>
      </c>
      <c r="Q459" s="26">
        <f t="shared" si="151"/>
        <v>7124.8799999999992</v>
      </c>
      <c r="R459" s="26">
        <f t="shared" si="152"/>
        <v>5666.7479999999996</v>
      </c>
      <c r="S459" s="26">
        <f t="shared" si="153"/>
        <v>0</v>
      </c>
      <c r="T459" s="26">
        <f t="shared" si="154"/>
        <v>5632.1040000000003</v>
      </c>
      <c r="U459" s="26">
        <f t="shared" si="155"/>
        <v>6248.1120000000001</v>
      </c>
      <c r="V459" s="26">
        <f t="shared" si="156"/>
        <v>5905.9439999999995</v>
      </c>
      <c r="W459" s="26">
        <f t="shared" si="157"/>
        <v>5337.348</v>
      </c>
      <c r="X459" s="43"/>
      <c r="Y459" s="46">
        <v>451</v>
      </c>
      <c r="Z459" s="49"/>
      <c r="AA459" s="47" t="s">
        <v>4465</v>
      </c>
      <c r="AB459" s="50" t="s">
        <v>4466</v>
      </c>
      <c r="AC459" s="47" t="s">
        <v>4467</v>
      </c>
      <c r="AD459" s="50" t="s">
        <v>4468</v>
      </c>
      <c r="AE459" s="47" t="s">
        <v>4469</v>
      </c>
      <c r="AF459" s="50" t="s">
        <v>4470</v>
      </c>
      <c r="AG459" s="47" t="s">
        <v>4471</v>
      </c>
      <c r="AH459" s="47" t="s">
        <v>4472</v>
      </c>
      <c r="AI459" s="47" t="s">
        <v>4473</v>
      </c>
      <c r="AJ459" s="47" t="s">
        <v>4474</v>
      </c>
      <c r="AK459" s="43"/>
      <c r="AL459" s="36">
        <v>451</v>
      </c>
      <c r="AM459" s="37">
        <f t="shared" si="158"/>
        <v>0</v>
      </c>
      <c r="AN459" s="37">
        <f t="shared" si="159"/>
        <v>4100.2199999999993</v>
      </c>
      <c r="AO459" s="37">
        <f t="shared" si="160"/>
        <v>13116.936</v>
      </c>
      <c r="AP459" s="37">
        <f t="shared" si="161"/>
        <v>6044.1839999999993</v>
      </c>
      <c r="AQ459" s="37">
        <f t="shared" si="162"/>
        <v>6309.54</v>
      </c>
      <c r="AR459" s="37">
        <f t="shared" si="163"/>
        <v>10559.208000000001</v>
      </c>
      <c r="AS459" s="37">
        <f t="shared" si="164"/>
        <v>7139.4359999999997</v>
      </c>
      <c r="AT459" s="37">
        <f t="shared" si="165"/>
        <v>5274.3240000000005</v>
      </c>
      <c r="AU459" s="37">
        <f t="shared" si="166"/>
        <v>5807.0759999999991</v>
      </c>
      <c r="AV459" s="37">
        <f t="shared" si="167"/>
        <v>5980.9080000000004</v>
      </c>
      <c r="AW459" s="37">
        <f t="shared" si="168"/>
        <v>5992.6319999999996</v>
      </c>
    </row>
    <row r="460" spans="1:49" ht="25.5">
      <c r="A460" s="22">
        <v>457</v>
      </c>
      <c r="B460" s="23">
        <v>3943.91</v>
      </c>
      <c r="C460" s="23">
        <v>8807.57</v>
      </c>
      <c r="D460" s="23">
        <v>5738.85</v>
      </c>
      <c r="E460" s="23">
        <v>6014.6</v>
      </c>
      <c r="F460" s="23">
        <v>4785.54</v>
      </c>
      <c r="G460" s="24"/>
      <c r="H460" s="23">
        <v>4755.2</v>
      </c>
      <c r="I460" s="23">
        <v>5276.04</v>
      </c>
      <c r="J460" s="23">
        <v>4987.16</v>
      </c>
      <c r="K460" s="23">
        <v>4506.96</v>
      </c>
      <c r="M460" s="25">
        <v>452</v>
      </c>
      <c r="N460" s="26">
        <f t="shared" si="148"/>
        <v>4681.2959999999994</v>
      </c>
      <c r="O460" s="26">
        <f t="shared" si="149"/>
        <v>10449.083999999999</v>
      </c>
      <c r="P460" s="26">
        <f t="shared" si="150"/>
        <v>6817.0559999999996</v>
      </c>
      <c r="Q460" s="26">
        <f t="shared" si="151"/>
        <v>7140.3240000000005</v>
      </c>
      <c r="R460" s="26">
        <f t="shared" si="152"/>
        <v>5679.3959999999997</v>
      </c>
      <c r="S460" s="26">
        <f t="shared" si="153"/>
        <v>0</v>
      </c>
      <c r="T460" s="26">
        <f t="shared" si="154"/>
        <v>5644.4639999999999</v>
      </c>
      <c r="U460" s="26">
        <f t="shared" si="155"/>
        <v>6261.9720000000007</v>
      </c>
      <c r="V460" s="26">
        <f t="shared" si="156"/>
        <v>5919.0479999999998</v>
      </c>
      <c r="W460" s="26">
        <f t="shared" si="157"/>
        <v>5349.192</v>
      </c>
      <c r="X460" s="43"/>
      <c r="Y460" s="46">
        <v>452</v>
      </c>
      <c r="Z460" s="49"/>
      <c r="AA460" s="47" t="s">
        <v>4475</v>
      </c>
      <c r="AB460" s="50" t="s">
        <v>4476</v>
      </c>
      <c r="AC460" s="47" t="s">
        <v>4477</v>
      </c>
      <c r="AD460" s="50" t="s">
        <v>4478</v>
      </c>
      <c r="AE460" s="47" t="s">
        <v>4479</v>
      </c>
      <c r="AF460" s="50" t="s">
        <v>4480</v>
      </c>
      <c r="AG460" s="47" t="s">
        <v>4481</v>
      </c>
      <c r="AH460" s="47" t="s">
        <v>4482</v>
      </c>
      <c r="AI460" s="47" t="s">
        <v>4483</v>
      </c>
      <c r="AJ460" s="47" t="s">
        <v>4484</v>
      </c>
      <c r="AK460" s="43"/>
      <c r="AL460" s="36">
        <v>452</v>
      </c>
      <c r="AM460" s="37">
        <f t="shared" si="158"/>
        <v>0</v>
      </c>
      <c r="AN460" s="37">
        <f t="shared" si="159"/>
        <v>4109.1840000000002</v>
      </c>
      <c r="AO460" s="37">
        <f t="shared" si="160"/>
        <v>13146.924000000001</v>
      </c>
      <c r="AP460" s="37">
        <f t="shared" si="161"/>
        <v>6057.4319999999998</v>
      </c>
      <c r="AQ460" s="37">
        <f t="shared" si="162"/>
        <v>6322.8119999999999</v>
      </c>
      <c r="AR460" s="37">
        <f t="shared" si="163"/>
        <v>10583.52</v>
      </c>
      <c r="AS460" s="37">
        <f t="shared" si="164"/>
        <v>7154.8799999999992</v>
      </c>
      <c r="AT460" s="37">
        <f t="shared" si="165"/>
        <v>5286.0240000000003</v>
      </c>
      <c r="AU460" s="37">
        <f t="shared" si="166"/>
        <v>5819.9520000000002</v>
      </c>
      <c r="AV460" s="37">
        <f t="shared" si="167"/>
        <v>5994.1799999999994</v>
      </c>
      <c r="AW460" s="37">
        <f t="shared" si="168"/>
        <v>6005.927999999999</v>
      </c>
    </row>
    <row r="461" spans="1:49" ht="25.5">
      <c r="A461" s="22">
        <v>458</v>
      </c>
      <c r="B461" s="23">
        <v>3952.48</v>
      </c>
      <c r="C461" s="23">
        <v>8827.56</v>
      </c>
      <c r="D461" s="23">
        <v>5755.85</v>
      </c>
      <c r="E461" s="23">
        <v>6027.47</v>
      </c>
      <c r="F461" s="23">
        <v>4796.08</v>
      </c>
      <c r="G461" s="24"/>
      <c r="H461" s="23">
        <v>4765.5</v>
      </c>
      <c r="I461" s="23">
        <v>5287.59</v>
      </c>
      <c r="J461" s="23">
        <v>4998.09</v>
      </c>
      <c r="K461" s="23">
        <v>4516.82</v>
      </c>
      <c r="M461" s="25">
        <v>453</v>
      </c>
      <c r="N461" s="26">
        <f t="shared" si="148"/>
        <v>4691.58</v>
      </c>
      <c r="O461" s="26">
        <f t="shared" si="149"/>
        <v>10473.083999999999</v>
      </c>
      <c r="P461" s="26">
        <f t="shared" si="150"/>
        <v>6826.6439999999993</v>
      </c>
      <c r="Q461" s="26">
        <f t="shared" si="151"/>
        <v>7155.7560000000003</v>
      </c>
      <c r="R461" s="26">
        <f t="shared" si="152"/>
        <v>5692.0439999999999</v>
      </c>
      <c r="S461" s="26">
        <f t="shared" si="153"/>
        <v>0</v>
      </c>
      <c r="T461" s="26">
        <f t="shared" si="154"/>
        <v>5656.8240000000005</v>
      </c>
      <c r="U461" s="26">
        <f t="shared" si="155"/>
        <v>6275.8319999999994</v>
      </c>
      <c r="V461" s="26">
        <f t="shared" si="156"/>
        <v>5932.152</v>
      </c>
      <c r="W461" s="26">
        <f t="shared" si="157"/>
        <v>5361.0240000000003</v>
      </c>
      <c r="X461" s="43"/>
      <c r="Y461" s="46">
        <v>453</v>
      </c>
      <c r="Z461" s="49"/>
      <c r="AA461" s="47" t="s">
        <v>4485</v>
      </c>
      <c r="AB461" s="50" t="s">
        <v>4486</v>
      </c>
      <c r="AC461" s="47" t="s">
        <v>4487</v>
      </c>
      <c r="AD461" s="50" t="s">
        <v>4488</v>
      </c>
      <c r="AE461" s="47" t="s">
        <v>4489</v>
      </c>
      <c r="AF461" s="50" t="s">
        <v>4490</v>
      </c>
      <c r="AG461" s="47" t="s">
        <v>4491</v>
      </c>
      <c r="AH461" s="47" t="s">
        <v>4492</v>
      </c>
      <c r="AI461" s="47" t="s">
        <v>4493</v>
      </c>
      <c r="AJ461" s="47" t="s">
        <v>4494</v>
      </c>
      <c r="AK461" s="43"/>
      <c r="AL461" s="36">
        <v>453</v>
      </c>
      <c r="AM461" s="37">
        <f t="shared" si="158"/>
        <v>0</v>
      </c>
      <c r="AN461" s="37">
        <f t="shared" si="159"/>
        <v>4118.16</v>
      </c>
      <c r="AO461" s="37">
        <f t="shared" si="160"/>
        <v>13176.912</v>
      </c>
      <c r="AP461" s="37">
        <f t="shared" si="161"/>
        <v>6070.6799999999994</v>
      </c>
      <c r="AQ461" s="37">
        <f t="shared" si="162"/>
        <v>6336.0959999999995</v>
      </c>
      <c r="AR461" s="37">
        <f t="shared" si="163"/>
        <v>10607.844000000001</v>
      </c>
      <c r="AS461" s="37">
        <f t="shared" si="164"/>
        <v>7170.3119999999999</v>
      </c>
      <c r="AT461" s="37">
        <f t="shared" si="165"/>
        <v>5297.7240000000002</v>
      </c>
      <c r="AU461" s="37">
        <f t="shared" si="166"/>
        <v>5832.8279999999995</v>
      </c>
      <c r="AV461" s="37">
        <f t="shared" si="167"/>
        <v>6007.4520000000002</v>
      </c>
      <c r="AW461" s="37">
        <f t="shared" si="168"/>
        <v>6019.2120000000004</v>
      </c>
    </row>
    <row r="462" spans="1:49" ht="25.5">
      <c r="A462" s="22">
        <v>459</v>
      </c>
      <c r="B462" s="23">
        <v>3961.05</v>
      </c>
      <c r="C462" s="23">
        <v>8847.56</v>
      </c>
      <c r="D462" s="23">
        <v>5763.84</v>
      </c>
      <c r="E462" s="23">
        <v>6040.33</v>
      </c>
      <c r="F462" s="23">
        <v>4806.62</v>
      </c>
      <c r="G462" s="24"/>
      <c r="H462" s="23">
        <v>4775.79</v>
      </c>
      <c r="I462" s="23">
        <v>5299.12</v>
      </c>
      <c r="J462" s="23">
        <v>5009.01</v>
      </c>
      <c r="K462" s="23">
        <v>4526.6899999999996</v>
      </c>
      <c r="M462" s="25">
        <v>454</v>
      </c>
      <c r="N462" s="26">
        <f t="shared" si="148"/>
        <v>4701.8519999999999</v>
      </c>
      <c r="O462" s="26">
        <f t="shared" si="149"/>
        <v>10497.083999999999</v>
      </c>
      <c r="P462" s="26">
        <f t="shared" si="150"/>
        <v>6847.0439999999999</v>
      </c>
      <c r="Q462" s="26">
        <f t="shared" si="151"/>
        <v>7171.2</v>
      </c>
      <c r="R462" s="26">
        <f t="shared" si="152"/>
        <v>5704.692</v>
      </c>
      <c r="S462" s="26">
        <f t="shared" si="153"/>
        <v>0</v>
      </c>
      <c r="T462" s="26">
        <f t="shared" si="154"/>
        <v>5669.1720000000005</v>
      </c>
      <c r="U462" s="26">
        <f t="shared" si="155"/>
        <v>6289.692</v>
      </c>
      <c r="V462" s="26">
        <f t="shared" si="156"/>
        <v>5945.268</v>
      </c>
      <c r="W462" s="26">
        <f t="shared" si="157"/>
        <v>5372.8559999999998</v>
      </c>
      <c r="X462" s="43"/>
      <c r="Y462" s="46">
        <v>454</v>
      </c>
      <c r="Z462" s="49"/>
      <c r="AA462" s="47" t="s">
        <v>4495</v>
      </c>
      <c r="AB462" s="50" t="s">
        <v>4496</v>
      </c>
      <c r="AC462" s="47" t="s">
        <v>4497</v>
      </c>
      <c r="AD462" s="50" t="s">
        <v>4498</v>
      </c>
      <c r="AE462" s="47" t="s">
        <v>4499</v>
      </c>
      <c r="AF462" s="50" t="s">
        <v>4500</v>
      </c>
      <c r="AG462" s="47" t="s">
        <v>4501</v>
      </c>
      <c r="AH462" s="47" t="s">
        <v>4502</v>
      </c>
      <c r="AI462" s="47" t="s">
        <v>4503</v>
      </c>
      <c r="AJ462" s="47" t="s">
        <v>4504</v>
      </c>
      <c r="AK462" s="43"/>
      <c r="AL462" s="36">
        <v>454</v>
      </c>
      <c r="AM462" s="37">
        <f t="shared" si="158"/>
        <v>0</v>
      </c>
      <c r="AN462" s="37">
        <f t="shared" si="159"/>
        <v>4127.1239999999998</v>
      </c>
      <c r="AO462" s="37">
        <f t="shared" si="160"/>
        <v>13206.9</v>
      </c>
      <c r="AP462" s="37">
        <f t="shared" si="161"/>
        <v>6083.94</v>
      </c>
      <c r="AQ462" s="37">
        <f t="shared" si="162"/>
        <v>6349.3680000000004</v>
      </c>
      <c r="AR462" s="37">
        <f t="shared" si="163"/>
        <v>10632.155999999999</v>
      </c>
      <c r="AS462" s="37">
        <f t="shared" si="164"/>
        <v>7185.7560000000003</v>
      </c>
      <c r="AT462" s="37">
        <f t="shared" si="165"/>
        <v>5309.4120000000003</v>
      </c>
      <c r="AU462" s="37">
        <f t="shared" si="166"/>
        <v>5845.7039999999997</v>
      </c>
      <c r="AV462" s="37">
        <f t="shared" si="167"/>
        <v>6020.7359999999999</v>
      </c>
      <c r="AW462" s="37">
        <f t="shared" si="168"/>
        <v>6032.4960000000001</v>
      </c>
    </row>
    <row r="463" spans="1:49" ht="25.5">
      <c r="A463" s="22">
        <v>460</v>
      </c>
      <c r="B463" s="23">
        <v>3969.61</v>
      </c>
      <c r="C463" s="23">
        <v>8867.56</v>
      </c>
      <c r="D463" s="23">
        <v>5780.84</v>
      </c>
      <c r="E463" s="23">
        <v>6053.2</v>
      </c>
      <c r="F463" s="23">
        <v>4817.16</v>
      </c>
      <c r="G463" s="24"/>
      <c r="H463" s="23">
        <v>4786.09</v>
      </c>
      <c r="I463" s="23">
        <v>5310.67</v>
      </c>
      <c r="J463" s="23">
        <v>5019.93</v>
      </c>
      <c r="K463" s="23">
        <v>4536.55</v>
      </c>
      <c r="M463" s="25">
        <v>455</v>
      </c>
      <c r="N463" s="26">
        <f t="shared" si="148"/>
        <v>4712.1360000000004</v>
      </c>
      <c r="O463" s="26">
        <f t="shared" si="149"/>
        <v>10521.083999999999</v>
      </c>
      <c r="P463" s="26">
        <f t="shared" si="150"/>
        <v>6856.6319999999996</v>
      </c>
      <c r="Q463" s="26">
        <f t="shared" si="151"/>
        <v>7186.6439999999993</v>
      </c>
      <c r="R463" s="26">
        <f t="shared" si="152"/>
        <v>5717.3399999999992</v>
      </c>
      <c r="S463" s="26">
        <f t="shared" si="153"/>
        <v>0</v>
      </c>
      <c r="T463" s="26">
        <f t="shared" si="154"/>
        <v>5681.5319999999992</v>
      </c>
      <c r="U463" s="26">
        <f t="shared" si="155"/>
        <v>6303.5279999999993</v>
      </c>
      <c r="V463" s="26">
        <f t="shared" si="156"/>
        <v>5958.3720000000003</v>
      </c>
      <c r="W463" s="26">
        <f t="shared" si="157"/>
        <v>5384.6879999999992</v>
      </c>
      <c r="X463" s="43"/>
      <c r="Y463" s="46">
        <v>455</v>
      </c>
      <c r="Z463" s="49"/>
      <c r="AA463" s="47" t="s">
        <v>4505</v>
      </c>
      <c r="AB463" s="50" t="s">
        <v>4506</v>
      </c>
      <c r="AC463" s="47" t="s">
        <v>4507</v>
      </c>
      <c r="AD463" s="50" t="s">
        <v>4508</v>
      </c>
      <c r="AE463" s="47" t="s">
        <v>4509</v>
      </c>
      <c r="AF463" s="50" t="s">
        <v>4510</v>
      </c>
      <c r="AG463" s="47" t="s">
        <v>4511</v>
      </c>
      <c r="AH463" s="47" t="s">
        <v>4512</v>
      </c>
      <c r="AI463" s="47" t="s">
        <v>4513</v>
      </c>
      <c r="AJ463" s="47" t="s">
        <v>4514</v>
      </c>
      <c r="AK463" s="43"/>
      <c r="AL463" s="36">
        <v>455</v>
      </c>
      <c r="AM463" s="37">
        <f t="shared" si="158"/>
        <v>0</v>
      </c>
      <c r="AN463" s="37">
        <f t="shared" si="159"/>
        <v>4136.0879999999997</v>
      </c>
      <c r="AO463" s="37">
        <f t="shared" si="160"/>
        <v>13236.887999999999</v>
      </c>
      <c r="AP463" s="37">
        <f t="shared" si="161"/>
        <v>6097.1879999999992</v>
      </c>
      <c r="AQ463" s="37">
        <f t="shared" si="162"/>
        <v>6362.6399999999994</v>
      </c>
      <c r="AR463" s="37">
        <f t="shared" si="163"/>
        <v>10656.48</v>
      </c>
      <c r="AS463" s="37">
        <f t="shared" si="164"/>
        <v>7201.1879999999992</v>
      </c>
      <c r="AT463" s="37">
        <f t="shared" si="165"/>
        <v>5321.1120000000001</v>
      </c>
      <c r="AU463" s="37">
        <f t="shared" si="166"/>
        <v>5858.579999999999</v>
      </c>
      <c r="AV463" s="37">
        <f t="shared" si="167"/>
        <v>6034.0079999999998</v>
      </c>
      <c r="AW463" s="37">
        <f t="shared" si="168"/>
        <v>6045.7919999999995</v>
      </c>
    </row>
    <row r="464" spans="1:49" ht="25.5">
      <c r="A464" s="22">
        <v>461</v>
      </c>
      <c r="B464" s="23">
        <v>3978.18</v>
      </c>
      <c r="C464" s="23">
        <v>8887.56</v>
      </c>
      <c r="D464" s="23">
        <v>5788.83</v>
      </c>
      <c r="E464" s="23">
        <v>6066.07</v>
      </c>
      <c r="F464" s="23">
        <v>4827.71</v>
      </c>
      <c r="G464" s="24"/>
      <c r="H464" s="23">
        <v>4796.3900000000003</v>
      </c>
      <c r="I464" s="23">
        <v>5322.22</v>
      </c>
      <c r="J464" s="23">
        <v>5030.8599999999997</v>
      </c>
      <c r="K464" s="23">
        <v>4546.41</v>
      </c>
      <c r="M464" s="25">
        <v>456</v>
      </c>
      <c r="N464" s="26">
        <f t="shared" si="148"/>
        <v>4722.42</v>
      </c>
      <c r="O464" s="26">
        <f t="shared" si="149"/>
        <v>10545.083999999999</v>
      </c>
      <c r="P464" s="26">
        <f t="shared" si="150"/>
        <v>6877.0319999999992</v>
      </c>
      <c r="Q464" s="26">
        <f t="shared" si="151"/>
        <v>7202.0759999999991</v>
      </c>
      <c r="R464" s="26">
        <f t="shared" si="152"/>
        <v>5730</v>
      </c>
      <c r="S464" s="26">
        <f t="shared" si="153"/>
        <v>0</v>
      </c>
      <c r="T464" s="26">
        <f t="shared" si="154"/>
        <v>5693.8919999999998</v>
      </c>
      <c r="U464" s="26">
        <f t="shared" si="155"/>
        <v>6317.3879999999999</v>
      </c>
      <c r="V464" s="26">
        <f t="shared" si="156"/>
        <v>5971.4879999999994</v>
      </c>
      <c r="W464" s="26">
        <f t="shared" si="157"/>
        <v>5396.52</v>
      </c>
      <c r="X464" s="43"/>
      <c r="Y464" s="46">
        <v>456</v>
      </c>
      <c r="Z464" s="49"/>
      <c r="AA464" s="47" t="s">
        <v>4515</v>
      </c>
      <c r="AB464" s="50" t="s">
        <v>4516</v>
      </c>
      <c r="AC464" s="47" t="s">
        <v>4517</v>
      </c>
      <c r="AD464" s="50" t="s">
        <v>4518</v>
      </c>
      <c r="AE464" s="47" t="s">
        <v>4519</v>
      </c>
      <c r="AF464" s="50" t="s">
        <v>4520</v>
      </c>
      <c r="AG464" s="47" t="s">
        <v>4521</v>
      </c>
      <c r="AH464" s="47" t="s">
        <v>4522</v>
      </c>
      <c r="AI464" s="47" t="s">
        <v>4523</v>
      </c>
      <c r="AJ464" s="47" t="s">
        <v>4524</v>
      </c>
      <c r="AK464" s="43"/>
      <c r="AL464" s="36">
        <v>456</v>
      </c>
      <c r="AM464" s="37">
        <f t="shared" si="158"/>
        <v>0</v>
      </c>
      <c r="AN464" s="37">
        <f t="shared" si="159"/>
        <v>4145.0639999999994</v>
      </c>
      <c r="AO464" s="37">
        <f t="shared" si="160"/>
        <v>13266.875999999998</v>
      </c>
      <c r="AP464" s="37">
        <f t="shared" si="161"/>
        <v>6110.4479999999994</v>
      </c>
      <c r="AQ464" s="37">
        <f t="shared" si="162"/>
        <v>6375.9120000000003</v>
      </c>
      <c r="AR464" s="37">
        <f t="shared" si="163"/>
        <v>10680.791999999999</v>
      </c>
      <c r="AS464" s="37">
        <f t="shared" si="164"/>
        <v>7216.62</v>
      </c>
      <c r="AT464" s="37">
        <f t="shared" si="165"/>
        <v>5332.8</v>
      </c>
      <c r="AU464" s="37">
        <f t="shared" si="166"/>
        <v>5871.4560000000001</v>
      </c>
      <c r="AV464" s="37">
        <f t="shared" si="167"/>
        <v>6047.28</v>
      </c>
      <c r="AW464" s="37">
        <f t="shared" si="168"/>
        <v>6059.0759999999991</v>
      </c>
    </row>
    <row r="465" spans="1:49" ht="25.5">
      <c r="A465" s="22">
        <v>462</v>
      </c>
      <c r="B465" s="23">
        <v>3986.75</v>
      </c>
      <c r="C465" s="23">
        <v>8907.56</v>
      </c>
      <c r="D465" s="23">
        <v>5805.83</v>
      </c>
      <c r="E465" s="23">
        <v>6078.93</v>
      </c>
      <c r="F465" s="23">
        <v>4838.25</v>
      </c>
      <c r="G465" s="24"/>
      <c r="H465" s="23">
        <v>4806.68</v>
      </c>
      <c r="I465" s="23">
        <v>5333.77</v>
      </c>
      <c r="J465" s="23">
        <v>5041.78</v>
      </c>
      <c r="K465" s="23">
        <v>4556.28</v>
      </c>
      <c r="M465" s="25">
        <v>457</v>
      </c>
      <c r="N465" s="26">
        <f t="shared" si="148"/>
        <v>4732.692</v>
      </c>
      <c r="O465" s="26">
        <f t="shared" si="149"/>
        <v>10569.083999999999</v>
      </c>
      <c r="P465" s="26">
        <f t="shared" si="150"/>
        <v>6886.62</v>
      </c>
      <c r="Q465" s="26">
        <f t="shared" si="151"/>
        <v>7217.52</v>
      </c>
      <c r="R465" s="26">
        <f t="shared" si="152"/>
        <v>5742.6480000000001</v>
      </c>
      <c r="S465" s="26">
        <f t="shared" si="153"/>
        <v>0</v>
      </c>
      <c r="T465" s="26">
        <f t="shared" si="154"/>
        <v>5706.24</v>
      </c>
      <c r="U465" s="26">
        <f t="shared" si="155"/>
        <v>6331.2479999999996</v>
      </c>
      <c r="V465" s="26">
        <f t="shared" si="156"/>
        <v>5984.5919999999996</v>
      </c>
      <c r="W465" s="26">
        <f t="shared" si="157"/>
        <v>5408.3519999999999</v>
      </c>
      <c r="X465" s="43"/>
      <c r="Y465" s="46">
        <v>457</v>
      </c>
      <c r="Z465" s="49"/>
      <c r="AA465" s="47" t="s">
        <v>4525</v>
      </c>
      <c r="AB465" s="50" t="s">
        <v>4526</v>
      </c>
      <c r="AC465" s="47" t="s">
        <v>4328</v>
      </c>
      <c r="AD465" s="50" t="s">
        <v>4527</v>
      </c>
      <c r="AE465" s="47" t="s">
        <v>4528</v>
      </c>
      <c r="AF465" s="50" t="s">
        <v>4529</v>
      </c>
      <c r="AG465" s="47" t="s">
        <v>4530</v>
      </c>
      <c r="AH465" s="47" t="s">
        <v>4531</v>
      </c>
      <c r="AI465" s="47" t="s">
        <v>4532</v>
      </c>
      <c r="AJ465" s="47" t="s">
        <v>4533</v>
      </c>
      <c r="AK465" s="43"/>
      <c r="AL465" s="36">
        <v>457</v>
      </c>
      <c r="AM465" s="37">
        <f t="shared" si="158"/>
        <v>0</v>
      </c>
      <c r="AN465" s="37">
        <f t="shared" si="159"/>
        <v>4154.0280000000002</v>
      </c>
      <c r="AO465" s="37">
        <f t="shared" si="160"/>
        <v>13296.864</v>
      </c>
      <c r="AP465" s="37">
        <f t="shared" si="161"/>
        <v>6123.6959999999999</v>
      </c>
      <c r="AQ465" s="37">
        <f t="shared" si="162"/>
        <v>6389.1839999999993</v>
      </c>
      <c r="AR465" s="37">
        <f t="shared" si="163"/>
        <v>10705.116</v>
      </c>
      <c r="AS465" s="37">
        <f t="shared" si="164"/>
        <v>7232.0640000000003</v>
      </c>
      <c r="AT465" s="37">
        <f t="shared" si="165"/>
        <v>5344.5</v>
      </c>
      <c r="AU465" s="37">
        <f t="shared" si="166"/>
        <v>5884.3319999999994</v>
      </c>
      <c r="AV465" s="37">
        <f t="shared" si="167"/>
        <v>6060.5640000000003</v>
      </c>
      <c r="AW465" s="37">
        <f t="shared" si="168"/>
        <v>6072.36</v>
      </c>
    </row>
    <row r="466" spans="1:49" ht="25.5">
      <c r="A466" s="22">
        <v>463</v>
      </c>
      <c r="B466" s="23">
        <v>3995.31</v>
      </c>
      <c r="C466" s="23">
        <v>8927.56</v>
      </c>
      <c r="D466" s="23">
        <v>5813.82</v>
      </c>
      <c r="E466" s="23">
        <v>6091.8</v>
      </c>
      <c r="F466" s="23">
        <v>4848.79</v>
      </c>
      <c r="G466" s="24"/>
      <c r="H466" s="23">
        <v>4816.9799999999996</v>
      </c>
      <c r="I466" s="23">
        <v>5345.3</v>
      </c>
      <c r="J466" s="23">
        <v>5052.71</v>
      </c>
      <c r="K466" s="23">
        <v>4566.1400000000003</v>
      </c>
      <c r="M466" s="25">
        <v>458</v>
      </c>
      <c r="N466" s="26">
        <f t="shared" si="148"/>
        <v>4742.9759999999997</v>
      </c>
      <c r="O466" s="26">
        <f t="shared" si="149"/>
        <v>10593.071999999998</v>
      </c>
      <c r="P466" s="26">
        <f t="shared" si="150"/>
        <v>6907.02</v>
      </c>
      <c r="Q466" s="26">
        <f t="shared" si="151"/>
        <v>7232.9639999999999</v>
      </c>
      <c r="R466" s="26">
        <f t="shared" si="152"/>
        <v>5755.2959999999994</v>
      </c>
      <c r="S466" s="26">
        <f t="shared" si="153"/>
        <v>0</v>
      </c>
      <c r="T466" s="26">
        <f t="shared" si="154"/>
        <v>5718.5999999999995</v>
      </c>
      <c r="U466" s="26">
        <f t="shared" si="155"/>
        <v>6345.1080000000002</v>
      </c>
      <c r="V466" s="26">
        <f t="shared" si="156"/>
        <v>5997.7079999999996</v>
      </c>
      <c r="W466" s="26">
        <f t="shared" si="157"/>
        <v>5420.1839999999993</v>
      </c>
      <c r="X466" s="43"/>
      <c r="Y466" s="46">
        <v>458</v>
      </c>
      <c r="Z466" s="49"/>
      <c r="AA466" s="47" t="s">
        <v>4534</v>
      </c>
      <c r="AB466" s="50" t="s">
        <v>4535</v>
      </c>
      <c r="AC466" s="47" t="s">
        <v>4536</v>
      </c>
      <c r="AD466" s="50" t="s">
        <v>4537</v>
      </c>
      <c r="AE466" s="47" t="s">
        <v>4538</v>
      </c>
      <c r="AF466" s="50" t="s">
        <v>4539</v>
      </c>
      <c r="AG466" s="47" t="s">
        <v>4540</v>
      </c>
      <c r="AH466" s="47" t="s">
        <v>4541</v>
      </c>
      <c r="AI466" s="47" t="s">
        <v>4542</v>
      </c>
      <c r="AJ466" s="47" t="s">
        <v>4543</v>
      </c>
      <c r="AK466" s="43"/>
      <c r="AL466" s="36">
        <v>458</v>
      </c>
      <c r="AM466" s="37">
        <f t="shared" si="158"/>
        <v>0</v>
      </c>
      <c r="AN466" s="37">
        <f t="shared" si="159"/>
        <v>4163.0039999999999</v>
      </c>
      <c r="AO466" s="37">
        <f t="shared" si="160"/>
        <v>13326.851999999999</v>
      </c>
      <c r="AP466" s="37">
        <f t="shared" si="161"/>
        <v>6136.9439999999995</v>
      </c>
      <c r="AQ466" s="37">
        <f t="shared" si="162"/>
        <v>6402.4679999999998</v>
      </c>
      <c r="AR466" s="37">
        <f t="shared" si="163"/>
        <v>10729.428</v>
      </c>
      <c r="AS466" s="37">
        <f t="shared" si="164"/>
        <v>7247.4960000000001</v>
      </c>
      <c r="AT466" s="37">
        <f t="shared" si="165"/>
        <v>5356.1879999999992</v>
      </c>
      <c r="AU466" s="37">
        <f t="shared" si="166"/>
        <v>5897.2079999999996</v>
      </c>
      <c r="AV466" s="37">
        <f t="shared" si="167"/>
        <v>6073.8359999999993</v>
      </c>
      <c r="AW466" s="37">
        <f t="shared" si="168"/>
        <v>6085.6439999999993</v>
      </c>
    </row>
    <row r="467" spans="1:49" ht="25.5">
      <c r="A467" s="22">
        <v>464</v>
      </c>
      <c r="B467" s="23">
        <v>4003.88</v>
      </c>
      <c r="C467" s="23">
        <v>8947.56</v>
      </c>
      <c r="D467" s="23">
        <v>5830.82</v>
      </c>
      <c r="E467" s="23">
        <v>6104.67</v>
      </c>
      <c r="F467" s="23">
        <v>4859.33</v>
      </c>
      <c r="G467" s="24"/>
      <c r="H467" s="23">
        <v>4827.28</v>
      </c>
      <c r="I467" s="23">
        <v>5356.85</v>
      </c>
      <c r="J467" s="23">
        <v>5063.63</v>
      </c>
      <c r="K467" s="23">
        <v>4576</v>
      </c>
      <c r="M467" s="25">
        <v>459</v>
      </c>
      <c r="N467" s="26">
        <f t="shared" si="148"/>
        <v>4753.26</v>
      </c>
      <c r="O467" s="26">
        <f t="shared" si="149"/>
        <v>10617.071999999998</v>
      </c>
      <c r="P467" s="26">
        <f t="shared" si="150"/>
        <v>6916.6080000000002</v>
      </c>
      <c r="Q467" s="26">
        <f t="shared" si="151"/>
        <v>7248.3959999999997</v>
      </c>
      <c r="R467" s="26">
        <f t="shared" si="152"/>
        <v>5767.9439999999995</v>
      </c>
      <c r="S467" s="26">
        <f t="shared" si="153"/>
        <v>0</v>
      </c>
      <c r="T467" s="26">
        <f t="shared" si="154"/>
        <v>5730.9479999999994</v>
      </c>
      <c r="U467" s="26">
        <f t="shared" si="155"/>
        <v>6358.9439999999995</v>
      </c>
      <c r="V467" s="26">
        <f t="shared" si="156"/>
        <v>6010.8119999999999</v>
      </c>
      <c r="W467" s="26">
        <f t="shared" si="157"/>
        <v>5432.0279999999993</v>
      </c>
      <c r="X467" s="43"/>
      <c r="Y467" s="46">
        <v>459</v>
      </c>
      <c r="Z467" s="49"/>
      <c r="AA467" s="47" t="s">
        <v>4544</v>
      </c>
      <c r="AB467" s="50" t="s">
        <v>4545</v>
      </c>
      <c r="AC467" s="47" t="s">
        <v>4546</v>
      </c>
      <c r="AD467" s="50" t="s">
        <v>4547</v>
      </c>
      <c r="AE467" s="47" t="s">
        <v>4548</v>
      </c>
      <c r="AF467" s="50" t="s">
        <v>4549</v>
      </c>
      <c r="AG467" s="47" t="s">
        <v>4550</v>
      </c>
      <c r="AH467" s="47" t="s">
        <v>4551</v>
      </c>
      <c r="AI467" s="47" t="s">
        <v>4552</v>
      </c>
      <c r="AJ467" s="47" t="s">
        <v>4553</v>
      </c>
      <c r="AK467" s="43"/>
      <c r="AL467" s="36">
        <v>459</v>
      </c>
      <c r="AM467" s="37">
        <f t="shared" si="158"/>
        <v>0</v>
      </c>
      <c r="AN467" s="37">
        <f t="shared" si="159"/>
        <v>4171.9679999999998</v>
      </c>
      <c r="AO467" s="37">
        <f t="shared" si="160"/>
        <v>13356.84</v>
      </c>
      <c r="AP467" s="37">
        <f t="shared" si="161"/>
        <v>6150.2039999999997</v>
      </c>
      <c r="AQ467" s="37">
        <f t="shared" si="162"/>
        <v>6415.74</v>
      </c>
      <c r="AR467" s="37">
        <f t="shared" si="163"/>
        <v>10753.751999999999</v>
      </c>
      <c r="AS467" s="37">
        <f t="shared" si="164"/>
        <v>7262.94</v>
      </c>
      <c r="AT467" s="37">
        <f t="shared" si="165"/>
        <v>5367.8879999999999</v>
      </c>
      <c r="AU467" s="37">
        <f t="shared" si="166"/>
        <v>5910.0839999999998</v>
      </c>
      <c r="AV467" s="37">
        <f t="shared" si="167"/>
        <v>6087.1080000000002</v>
      </c>
      <c r="AW467" s="37">
        <f t="shared" si="168"/>
        <v>6098.94</v>
      </c>
    </row>
    <row r="468" spans="1:49" ht="25.5">
      <c r="A468" s="22">
        <v>465</v>
      </c>
      <c r="B468" s="23">
        <v>4012.45</v>
      </c>
      <c r="C468" s="23">
        <v>8967.56</v>
      </c>
      <c r="D468" s="23">
        <v>5838.81</v>
      </c>
      <c r="E468" s="23">
        <v>6117.53</v>
      </c>
      <c r="F468" s="23">
        <v>4869.87</v>
      </c>
      <c r="G468" s="24"/>
      <c r="H468" s="23">
        <v>4837.57</v>
      </c>
      <c r="I468" s="23">
        <v>5368.4</v>
      </c>
      <c r="J468" s="23">
        <v>5074.5600000000004</v>
      </c>
      <c r="K468" s="23">
        <v>4585.87</v>
      </c>
      <c r="M468" s="25">
        <v>460</v>
      </c>
      <c r="N468" s="26">
        <f t="shared" si="148"/>
        <v>4763.5320000000002</v>
      </c>
      <c r="O468" s="26">
        <f t="shared" si="149"/>
        <v>10641.071999999998</v>
      </c>
      <c r="P468" s="26">
        <f t="shared" si="150"/>
        <v>6937.0079999999998</v>
      </c>
      <c r="Q468" s="26">
        <f t="shared" si="151"/>
        <v>7263.8399999999992</v>
      </c>
      <c r="R468" s="26">
        <f t="shared" si="152"/>
        <v>5780.5919999999996</v>
      </c>
      <c r="S468" s="26">
        <f t="shared" si="153"/>
        <v>0</v>
      </c>
      <c r="T468" s="26">
        <f t="shared" si="154"/>
        <v>5743.308</v>
      </c>
      <c r="U468" s="26">
        <f t="shared" si="155"/>
        <v>6372.8040000000001</v>
      </c>
      <c r="V468" s="26">
        <f t="shared" si="156"/>
        <v>6023.9160000000002</v>
      </c>
      <c r="W468" s="26">
        <f t="shared" si="157"/>
        <v>5443.86</v>
      </c>
      <c r="X468" s="43"/>
      <c r="Y468" s="46">
        <v>460</v>
      </c>
      <c r="Z468" s="49"/>
      <c r="AA468" s="47" t="s">
        <v>4554</v>
      </c>
      <c r="AB468" s="50" t="s">
        <v>4555</v>
      </c>
      <c r="AC468" s="47" t="s">
        <v>4556</v>
      </c>
      <c r="AD468" s="50" t="s">
        <v>4557</v>
      </c>
      <c r="AE468" s="47" t="s">
        <v>4558</v>
      </c>
      <c r="AF468" s="50" t="s">
        <v>4559</v>
      </c>
      <c r="AG468" s="47" t="s">
        <v>4560</v>
      </c>
      <c r="AH468" s="47" t="s">
        <v>4561</v>
      </c>
      <c r="AI468" s="47" t="s">
        <v>4562</v>
      </c>
      <c r="AJ468" s="47" t="s">
        <v>4563</v>
      </c>
      <c r="AK468" s="43"/>
      <c r="AL468" s="36">
        <v>460</v>
      </c>
      <c r="AM468" s="37">
        <f t="shared" si="158"/>
        <v>0</v>
      </c>
      <c r="AN468" s="37">
        <f t="shared" si="159"/>
        <v>4180.9439999999995</v>
      </c>
      <c r="AO468" s="37">
        <f t="shared" si="160"/>
        <v>13386.828</v>
      </c>
      <c r="AP468" s="37">
        <f t="shared" si="161"/>
        <v>6163.4520000000002</v>
      </c>
      <c r="AQ468" s="37">
        <f t="shared" si="162"/>
        <v>6429.0119999999997</v>
      </c>
      <c r="AR468" s="37">
        <f t="shared" si="163"/>
        <v>10778.063999999998</v>
      </c>
      <c r="AS468" s="37">
        <f t="shared" si="164"/>
        <v>7278.3720000000003</v>
      </c>
      <c r="AT468" s="37">
        <f t="shared" si="165"/>
        <v>5379.5879999999997</v>
      </c>
      <c r="AU468" s="37">
        <f t="shared" si="166"/>
        <v>5922.96</v>
      </c>
      <c r="AV468" s="37">
        <f t="shared" si="167"/>
        <v>6100.3919999999998</v>
      </c>
      <c r="AW468" s="37">
        <f t="shared" si="168"/>
        <v>6112.2240000000002</v>
      </c>
    </row>
    <row r="469" spans="1:49" ht="25.5">
      <c r="A469" s="22">
        <v>466</v>
      </c>
      <c r="B469" s="23">
        <v>4021.01</v>
      </c>
      <c r="C469" s="23">
        <v>8987.56</v>
      </c>
      <c r="D469" s="23">
        <v>5855.81</v>
      </c>
      <c r="E469" s="23">
        <v>6130.4</v>
      </c>
      <c r="F469" s="23">
        <v>4880.42</v>
      </c>
      <c r="G469" s="24"/>
      <c r="H469" s="23">
        <v>4847.87</v>
      </c>
      <c r="I469" s="23">
        <v>5379.95</v>
      </c>
      <c r="J469" s="23">
        <v>5085.4799999999996</v>
      </c>
      <c r="K469" s="23">
        <v>4595.72</v>
      </c>
      <c r="M469" s="25">
        <v>461</v>
      </c>
      <c r="N469" s="26">
        <f t="shared" si="148"/>
        <v>4773.8159999999998</v>
      </c>
      <c r="O469" s="26">
        <f t="shared" si="149"/>
        <v>10665.071999999998</v>
      </c>
      <c r="P469" s="26">
        <f t="shared" si="150"/>
        <v>6946.5959999999995</v>
      </c>
      <c r="Q469" s="26">
        <f t="shared" si="151"/>
        <v>7279.2839999999997</v>
      </c>
      <c r="R469" s="26">
        <f t="shared" si="152"/>
        <v>5793.2519999999995</v>
      </c>
      <c r="S469" s="26">
        <f t="shared" si="153"/>
        <v>0</v>
      </c>
      <c r="T469" s="26">
        <f t="shared" si="154"/>
        <v>5755.6680000000006</v>
      </c>
      <c r="U469" s="26">
        <f t="shared" si="155"/>
        <v>6386.6639999999998</v>
      </c>
      <c r="V469" s="26">
        <f t="shared" si="156"/>
        <v>6037.0319999999992</v>
      </c>
      <c r="W469" s="26">
        <f t="shared" si="157"/>
        <v>5455.692</v>
      </c>
      <c r="X469" s="43"/>
      <c r="Y469" s="46">
        <v>461</v>
      </c>
      <c r="Z469" s="49"/>
      <c r="AA469" s="47" t="s">
        <v>4564</v>
      </c>
      <c r="AB469" s="50" t="s">
        <v>4565</v>
      </c>
      <c r="AC469" s="47" t="s">
        <v>4566</v>
      </c>
      <c r="AD469" s="50" t="s">
        <v>4567</v>
      </c>
      <c r="AE469" s="47" t="s">
        <v>4568</v>
      </c>
      <c r="AF469" s="50" t="s">
        <v>4569</v>
      </c>
      <c r="AG469" s="47" t="s">
        <v>4570</v>
      </c>
      <c r="AH469" s="47" t="s">
        <v>4571</v>
      </c>
      <c r="AI469" s="47" t="s">
        <v>4572</v>
      </c>
      <c r="AJ469" s="47" t="s">
        <v>4573</v>
      </c>
      <c r="AK469" s="43"/>
      <c r="AL469" s="36">
        <v>461</v>
      </c>
      <c r="AM469" s="37">
        <f t="shared" si="158"/>
        <v>0</v>
      </c>
      <c r="AN469" s="37">
        <f t="shared" si="159"/>
        <v>4189.9080000000004</v>
      </c>
      <c r="AO469" s="37">
        <f t="shared" si="160"/>
        <v>13416.816000000001</v>
      </c>
      <c r="AP469" s="37">
        <f t="shared" si="161"/>
        <v>6176.7</v>
      </c>
      <c r="AQ469" s="37">
        <f t="shared" si="162"/>
        <v>6442.2839999999997</v>
      </c>
      <c r="AR469" s="37">
        <f t="shared" si="163"/>
        <v>10802.387999999999</v>
      </c>
      <c r="AS469" s="37">
        <f t="shared" si="164"/>
        <v>7293.8159999999998</v>
      </c>
      <c r="AT469" s="37">
        <f t="shared" si="165"/>
        <v>5391.2759999999989</v>
      </c>
      <c r="AU469" s="37">
        <f t="shared" si="166"/>
        <v>5935.8359999999993</v>
      </c>
      <c r="AV469" s="37">
        <f t="shared" si="167"/>
        <v>6113.6639999999998</v>
      </c>
      <c r="AW469" s="37">
        <f t="shared" si="168"/>
        <v>6125.5079999999998</v>
      </c>
    </row>
    <row r="470" spans="1:49" ht="25.5">
      <c r="A470" s="22">
        <v>467</v>
      </c>
      <c r="B470" s="23">
        <v>4029.58</v>
      </c>
      <c r="C470" s="23">
        <v>9007.56</v>
      </c>
      <c r="D470" s="23">
        <v>5863.8</v>
      </c>
      <c r="E470" s="23">
        <v>6143.27</v>
      </c>
      <c r="F470" s="23">
        <v>4890.96</v>
      </c>
      <c r="G470" s="24"/>
      <c r="H470" s="23">
        <v>4858.17</v>
      </c>
      <c r="I470" s="23">
        <v>5391.48</v>
      </c>
      <c r="J470" s="23">
        <v>5096.41</v>
      </c>
      <c r="K470" s="23">
        <v>4605.58</v>
      </c>
      <c r="M470" s="25">
        <v>462</v>
      </c>
      <c r="N470" s="26">
        <f t="shared" si="148"/>
        <v>4784.0999999999995</v>
      </c>
      <c r="O470" s="26">
        <f t="shared" si="149"/>
        <v>10689.071999999998</v>
      </c>
      <c r="P470" s="26">
        <f t="shared" si="150"/>
        <v>6966.9960000000001</v>
      </c>
      <c r="Q470" s="26">
        <f t="shared" si="151"/>
        <v>7294.7160000000003</v>
      </c>
      <c r="R470" s="26">
        <f t="shared" si="152"/>
        <v>5805.9</v>
      </c>
      <c r="S470" s="26">
        <f t="shared" si="153"/>
        <v>0</v>
      </c>
      <c r="T470" s="26">
        <f t="shared" si="154"/>
        <v>5768.0160000000005</v>
      </c>
      <c r="U470" s="26">
        <f t="shared" si="155"/>
        <v>6400.5240000000003</v>
      </c>
      <c r="V470" s="26">
        <f t="shared" si="156"/>
        <v>6050.1359999999995</v>
      </c>
      <c r="W470" s="26">
        <f t="shared" si="157"/>
        <v>5467.5359999999991</v>
      </c>
      <c r="X470" s="43"/>
      <c r="Y470" s="46">
        <v>462</v>
      </c>
      <c r="Z470" s="49"/>
      <c r="AA470" s="47" t="s">
        <v>4574</v>
      </c>
      <c r="AB470" s="50" t="s">
        <v>4575</v>
      </c>
      <c r="AC470" s="47" t="s">
        <v>4576</v>
      </c>
      <c r="AD470" s="50" t="s">
        <v>4577</v>
      </c>
      <c r="AE470" s="47" t="s">
        <v>4578</v>
      </c>
      <c r="AF470" s="50" t="s">
        <v>4579</v>
      </c>
      <c r="AG470" s="47" t="s">
        <v>4580</v>
      </c>
      <c r="AH470" s="47" t="s">
        <v>4581</v>
      </c>
      <c r="AI470" s="47" t="s">
        <v>4582</v>
      </c>
      <c r="AJ470" s="47" t="s">
        <v>4583</v>
      </c>
      <c r="AK470" s="43"/>
      <c r="AL470" s="36">
        <v>462</v>
      </c>
      <c r="AM470" s="37">
        <f t="shared" si="158"/>
        <v>0</v>
      </c>
      <c r="AN470" s="37">
        <f t="shared" si="159"/>
        <v>4198.884</v>
      </c>
      <c r="AO470" s="37">
        <f t="shared" si="160"/>
        <v>13446.804</v>
      </c>
      <c r="AP470" s="37">
        <f t="shared" si="161"/>
        <v>6189.96</v>
      </c>
      <c r="AQ470" s="37">
        <f t="shared" si="162"/>
        <v>6455.5559999999996</v>
      </c>
      <c r="AR470" s="37">
        <f t="shared" si="163"/>
        <v>10826.699999999999</v>
      </c>
      <c r="AS470" s="37">
        <f t="shared" si="164"/>
        <v>7309.2479999999996</v>
      </c>
      <c r="AT470" s="37">
        <f t="shared" si="165"/>
        <v>5402.9759999999997</v>
      </c>
      <c r="AU470" s="37">
        <f t="shared" si="166"/>
        <v>5948.7120000000004</v>
      </c>
      <c r="AV470" s="37">
        <f t="shared" si="167"/>
        <v>6126.9359999999997</v>
      </c>
      <c r="AW470" s="37">
        <f t="shared" si="168"/>
        <v>6138.8040000000001</v>
      </c>
    </row>
    <row r="471" spans="1:49" ht="25.5">
      <c r="A471" s="22">
        <v>468</v>
      </c>
      <c r="B471" s="23">
        <v>4038.15</v>
      </c>
      <c r="C471" s="23">
        <v>9027.56</v>
      </c>
      <c r="D471" s="23">
        <v>5880.8</v>
      </c>
      <c r="E471" s="23">
        <v>6156.13</v>
      </c>
      <c r="F471" s="23">
        <v>4901.5</v>
      </c>
      <c r="G471" s="24"/>
      <c r="H471" s="23">
        <v>4868.46</v>
      </c>
      <c r="I471" s="23">
        <v>5403.03</v>
      </c>
      <c r="J471" s="23">
        <v>5107.33</v>
      </c>
      <c r="K471" s="23">
        <v>4615.4399999999996</v>
      </c>
      <c r="M471" s="25">
        <v>463</v>
      </c>
      <c r="N471" s="26">
        <f t="shared" si="148"/>
        <v>4794.3719999999994</v>
      </c>
      <c r="O471" s="26">
        <f t="shared" si="149"/>
        <v>10713.071999999998</v>
      </c>
      <c r="P471" s="26">
        <f t="shared" si="150"/>
        <v>6976.5839999999998</v>
      </c>
      <c r="Q471" s="26">
        <f t="shared" si="151"/>
        <v>7310.16</v>
      </c>
      <c r="R471" s="26">
        <f t="shared" si="152"/>
        <v>5818.5479999999998</v>
      </c>
      <c r="S471" s="26">
        <f t="shared" si="153"/>
        <v>0</v>
      </c>
      <c r="T471" s="26">
        <f t="shared" si="154"/>
        <v>5780.3759999999993</v>
      </c>
      <c r="U471" s="26">
        <f t="shared" si="155"/>
        <v>6414.36</v>
      </c>
      <c r="V471" s="26">
        <f t="shared" si="156"/>
        <v>6063.2519999999995</v>
      </c>
      <c r="W471" s="26">
        <f t="shared" si="157"/>
        <v>5479.3680000000004</v>
      </c>
      <c r="X471" s="43"/>
      <c r="Y471" s="46">
        <v>463</v>
      </c>
      <c r="Z471" s="49"/>
      <c r="AA471" s="47" t="s">
        <v>4584</v>
      </c>
      <c r="AB471" s="50" t="s">
        <v>4585</v>
      </c>
      <c r="AC471" s="47" t="s">
        <v>4586</v>
      </c>
      <c r="AD471" s="50" t="s">
        <v>4587</v>
      </c>
      <c r="AE471" s="47" t="s">
        <v>4588</v>
      </c>
      <c r="AF471" s="50" t="s">
        <v>4589</v>
      </c>
      <c r="AG471" s="47" t="s">
        <v>4590</v>
      </c>
      <c r="AH471" s="47" t="s">
        <v>4591</v>
      </c>
      <c r="AI471" s="47" t="s">
        <v>4592</v>
      </c>
      <c r="AJ471" s="47" t="s">
        <v>4593</v>
      </c>
      <c r="AK471" s="43"/>
      <c r="AL471" s="36">
        <v>463</v>
      </c>
      <c r="AM471" s="37">
        <f t="shared" si="158"/>
        <v>0</v>
      </c>
      <c r="AN471" s="37">
        <f t="shared" si="159"/>
        <v>4207.848</v>
      </c>
      <c r="AO471" s="37">
        <f t="shared" si="160"/>
        <v>13476.791999999999</v>
      </c>
      <c r="AP471" s="37">
        <f t="shared" si="161"/>
        <v>6203.2079999999996</v>
      </c>
      <c r="AQ471" s="37">
        <f t="shared" si="162"/>
        <v>6468.8399999999992</v>
      </c>
      <c r="AR471" s="37">
        <f t="shared" si="163"/>
        <v>10851.023999999999</v>
      </c>
      <c r="AS471" s="37">
        <f t="shared" si="164"/>
        <v>7324.692</v>
      </c>
      <c r="AT471" s="37">
        <f t="shared" si="165"/>
        <v>5414.6639999999998</v>
      </c>
      <c r="AU471" s="37">
        <f t="shared" si="166"/>
        <v>5961.5879999999997</v>
      </c>
      <c r="AV471" s="37">
        <f t="shared" si="167"/>
        <v>6140.2079999999996</v>
      </c>
      <c r="AW471" s="37">
        <f t="shared" si="168"/>
        <v>6152.0879999999997</v>
      </c>
    </row>
    <row r="472" spans="1:49" ht="25.5">
      <c r="A472" s="22">
        <v>469</v>
      </c>
      <c r="B472" s="23">
        <v>4046.71</v>
      </c>
      <c r="C472" s="23">
        <v>9047.56</v>
      </c>
      <c r="D472" s="23">
        <v>5888.79</v>
      </c>
      <c r="E472" s="23">
        <v>6169</v>
      </c>
      <c r="F472" s="23">
        <v>4912.04</v>
      </c>
      <c r="G472" s="24"/>
      <c r="H472" s="23">
        <v>4878.76</v>
      </c>
      <c r="I472" s="23">
        <v>5414.58</v>
      </c>
      <c r="J472" s="23">
        <v>5118.25</v>
      </c>
      <c r="K472" s="23">
        <v>4625.3100000000004</v>
      </c>
      <c r="M472" s="25">
        <v>464</v>
      </c>
      <c r="N472" s="26">
        <f t="shared" si="148"/>
        <v>4804.6559999999999</v>
      </c>
      <c r="O472" s="26">
        <f t="shared" si="149"/>
        <v>10737.071999999998</v>
      </c>
      <c r="P472" s="26">
        <f t="shared" si="150"/>
        <v>6996.9839999999995</v>
      </c>
      <c r="Q472" s="26">
        <f t="shared" si="151"/>
        <v>7325.6040000000003</v>
      </c>
      <c r="R472" s="26">
        <f t="shared" si="152"/>
        <v>5831.1959999999999</v>
      </c>
      <c r="S472" s="26">
        <f t="shared" si="153"/>
        <v>0</v>
      </c>
      <c r="T472" s="26">
        <f t="shared" si="154"/>
        <v>5792.7359999999999</v>
      </c>
      <c r="U472" s="26">
        <f t="shared" si="155"/>
        <v>6428.22</v>
      </c>
      <c r="V472" s="26">
        <f t="shared" si="156"/>
        <v>6076.3559999999998</v>
      </c>
      <c r="W472" s="26">
        <f t="shared" si="157"/>
        <v>5491.2</v>
      </c>
      <c r="X472" s="43"/>
      <c r="Y472" s="46">
        <v>464</v>
      </c>
      <c r="Z472" s="49"/>
      <c r="AA472" s="47" t="s">
        <v>4594</v>
      </c>
      <c r="AB472" s="50" t="s">
        <v>4595</v>
      </c>
      <c r="AC472" s="47" t="s">
        <v>4596</v>
      </c>
      <c r="AD472" s="50" t="s">
        <v>4597</v>
      </c>
      <c r="AE472" s="47" t="s">
        <v>4598</v>
      </c>
      <c r="AF472" s="50" t="s">
        <v>4599</v>
      </c>
      <c r="AG472" s="47" t="s">
        <v>4600</v>
      </c>
      <c r="AH472" s="47" t="s">
        <v>4601</v>
      </c>
      <c r="AI472" s="47" t="s">
        <v>4602</v>
      </c>
      <c r="AJ472" s="47" t="s">
        <v>4603</v>
      </c>
      <c r="AK472" s="43"/>
      <c r="AL472" s="36">
        <v>464</v>
      </c>
      <c r="AM472" s="37">
        <f t="shared" si="158"/>
        <v>0</v>
      </c>
      <c r="AN472" s="37">
        <f t="shared" si="159"/>
        <v>4216.8119999999999</v>
      </c>
      <c r="AO472" s="37">
        <f t="shared" si="160"/>
        <v>13506.779999999999</v>
      </c>
      <c r="AP472" s="37">
        <f t="shared" si="161"/>
        <v>6216.4560000000001</v>
      </c>
      <c r="AQ472" s="37">
        <f t="shared" si="162"/>
        <v>6482.1120000000001</v>
      </c>
      <c r="AR472" s="37">
        <f t="shared" si="163"/>
        <v>10875.348</v>
      </c>
      <c r="AS472" s="37">
        <f t="shared" si="164"/>
        <v>7340.1240000000007</v>
      </c>
      <c r="AT472" s="37">
        <f t="shared" si="165"/>
        <v>5426.3640000000005</v>
      </c>
      <c r="AU472" s="37">
        <f t="shared" si="166"/>
        <v>5974.4639999999999</v>
      </c>
      <c r="AV472" s="37">
        <f t="shared" si="167"/>
        <v>6153.4919999999993</v>
      </c>
      <c r="AW472" s="37">
        <f t="shared" si="168"/>
        <v>6165.3720000000003</v>
      </c>
    </row>
    <row r="473" spans="1:49" ht="25.5">
      <c r="A473" s="22">
        <v>470</v>
      </c>
      <c r="B473" s="23">
        <v>4055.28</v>
      </c>
      <c r="C473" s="23">
        <v>9067.5499999999993</v>
      </c>
      <c r="D473" s="23">
        <v>5905.79</v>
      </c>
      <c r="E473" s="23">
        <v>6181.87</v>
      </c>
      <c r="F473" s="23">
        <v>4922.58</v>
      </c>
      <c r="G473" s="24"/>
      <c r="H473" s="23">
        <v>4889.05</v>
      </c>
      <c r="I473" s="23">
        <v>5426.13</v>
      </c>
      <c r="J473" s="23">
        <v>5129.18</v>
      </c>
      <c r="K473" s="23">
        <v>4635.17</v>
      </c>
      <c r="M473" s="25">
        <v>465</v>
      </c>
      <c r="N473" s="26">
        <f t="shared" si="148"/>
        <v>4814.9399999999996</v>
      </c>
      <c r="O473" s="26">
        <f t="shared" si="149"/>
        <v>10761.071999999998</v>
      </c>
      <c r="P473" s="26">
        <f t="shared" si="150"/>
        <v>7006.5720000000001</v>
      </c>
      <c r="Q473" s="26">
        <f t="shared" si="151"/>
        <v>7341.0359999999991</v>
      </c>
      <c r="R473" s="26">
        <f t="shared" si="152"/>
        <v>5843.8440000000001</v>
      </c>
      <c r="S473" s="26">
        <f t="shared" si="153"/>
        <v>0</v>
      </c>
      <c r="T473" s="26">
        <f t="shared" si="154"/>
        <v>5805.0839999999998</v>
      </c>
      <c r="U473" s="26">
        <f t="shared" si="155"/>
        <v>6442.079999999999</v>
      </c>
      <c r="V473" s="26">
        <f t="shared" si="156"/>
        <v>6089.4720000000007</v>
      </c>
      <c r="W473" s="26">
        <f t="shared" si="157"/>
        <v>5503.0439999999999</v>
      </c>
      <c r="X473" s="43"/>
      <c r="Y473" s="46">
        <v>465</v>
      </c>
      <c r="Z473" s="49"/>
      <c r="AA473" s="47" t="s">
        <v>4604</v>
      </c>
      <c r="AB473" s="50" t="s">
        <v>4605</v>
      </c>
      <c r="AC473" s="47" t="s">
        <v>4606</v>
      </c>
      <c r="AD473" s="50" t="s">
        <v>4607</v>
      </c>
      <c r="AE473" s="47" t="s">
        <v>4608</v>
      </c>
      <c r="AF473" s="50" t="s">
        <v>4609</v>
      </c>
      <c r="AG473" s="47" t="s">
        <v>4610</v>
      </c>
      <c r="AH473" s="47" t="s">
        <v>4611</v>
      </c>
      <c r="AI473" s="47" t="s">
        <v>4612</v>
      </c>
      <c r="AJ473" s="47" t="s">
        <v>4613</v>
      </c>
      <c r="AK473" s="43"/>
      <c r="AL473" s="36">
        <v>465</v>
      </c>
      <c r="AM473" s="37">
        <f t="shared" si="158"/>
        <v>0</v>
      </c>
      <c r="AN473" s="37">
        <f t="shared" si="159"/>
        <v>4225.7879999999996</v>
      </c>
      <c r="AO473" s="37">
        <f t="shared" si="160"/>
        <v>13536.767999999998</v>
      </c>
      <c r="AP473" s="37">
        <f t="shared" si="161"/>
        <v>6229.7160000000003</v>
      </c>
      <c r="AQ473" s="37">
        <f t="shared" si="162"/>
        <v>6495.3839999999991</v>
      </c>
      <c r="AR473" s="37">
        <f t="shared" si="163"/>
        <v>10899.659999999998</v>
      </c>
      <c r="AS473" s="37">
        <f t="shared" si="164"/>
        <v>7355.5680000000002</v>
      </c>
      <c r="AT473" s="37">
        <f t="shared" si="165"/>
        <v>5438.0519999999997</v>
      </c>
      <c r="AU473" s="37">
        <f t="shared" si="166"/>
        <v>5987.3399999999992</v>
      </c>
      <c r="AV473" s="37">
        <f t="shared" si="167"/>
        <v>6166.7640000000001</v>
      </c>
      <c r="AW473" s="37">
        <f t="shared" si="168"/>
        <v>6178.6559999999999</v>
      </c>
    </row>
    <row r="474" spans="1:49" ht="25.5">
      <c r="A474" s="22">
        <v>471</v>
      </c>
      <c r="B474" s="23">
        <v>4063.85</v>
      </c>
      <c r="C474" s="23">
        <v>9087.5499999999993</v>
      </c>
      <c r="D474" s="23">
        <v>5913.78</v>
      </c>
      <c r="E474" s="23">
        <v>6194.73</v>
      </c>
      <c r="F474" s="23">
        <v>4933.13</v>
      </c>
      <c r="G474" s="24"/>
      <c r="H474" s="23">
        <v>4899.3500000000004</v>
      </c>
      <c r="I474" s="23">
        <v>5437.66</v>
      </c>
      <c r="J474" s="23">
        <v>5140.1000000000004</v>
      </c>
      <c r="K474" s="23">
        <v>4645.03</v>
      </c>
      <c r="M474" s="25">
        <v>466</v>
      </c>
      <c r="N474" s="26">
        <f t="shared" si="148"/>
        <v>4825.2120000000004</v>
      </c>
      <c r="O474" s="26">
        <f t="shared" si="149"/>
        <v>10785.071999999998</v>
      </c>
      <c r="P474" s="26">
        <f t="shared" si="150"/>
        <v>7026.9720000000007</v>
      </c>
      <c r="Q474" s="26">
        <f t="shared" si="151"/>
        <v>7356.48</v>
      </c>
      <c r="R474" s="26">
        <f t="shared" si="152"/>
        <v>5856.5039999999999</v>
      </c>
      <c r="S474" s="26">
        <f t="shared" si="153"/>
        <v>0</v>
      </c>
      <c r="T474" s="26">
        <f t="shared" si="154"/>
        <v>5817.4439999999995</v>
      </c>
      <c r="U474" s="26">
        <f t="shared" si="155"/>
        <v>6455.94</v>
      </c>
      <c r="V474" s="26">
        <f t="shared" si="156"/>
        <v>6102.5759999999991</v>
      </c>
      <c r="W474" s="26">
        <f t="shared" si="157"/>
        <v>5514.8640000000005</v>
      </c>
      <c r="X474" s="43"/>
      <c r="Y474" s="46">
        <v>466</v>
      </c>
      <c r="Z474" s="49"/>
      <c r="AA474" s="47" t="s">
        <v>4614</v>
      </c>
      <c r="AB474" s="50" t="s">
        <v>4615</v>
      </c>
      <c r="AC474" s="47" t="s">
        <v>4616</v>
      </c>
      <c r="AD474" s="50" t="s">
        <v>4617</v>
      </c>
      <c r="AE474" s="47" t="s">
        <v>4618</v>
      </c>
      <c r="AF474" s="50" t="s">
        <v>4619</v>
      </c>
      <c r="AG474" s="47" t="s">
        <v>4620</v>
      </c>
      <c r="AH474" s="47" t="s">
        <v>4621</v>
      </c>
      <c r="AI474" s="47" t="s">
        <v>4622</v>
      </c>
      <c r="AJ474" s="47" t="s">
        <v>4623</v>
      </c>
      <c r="AK474" s="43"/>
      <c r="AL474" s="36">
        <v>466</v>
      </c>
      <c r="AM474" s="37">
        <f t="shared" si="158"/>
        <v>0</v>
      </c>
      <c r="AN474" s="37">
        <f t="shared" si="159"/>
        <v>4234.7519999999995</v>
      </c>
      <c r="AO474" s="37">
        <f t="shared" si="160"/>
        <v>13566.755999999999</v>
      </c>
      <c r="AP474" s="37">
        <f t="shared" si="161"/>
        <v>6242.9639999999999</v>
      </c>
      <c r="AQ474" s="37">
        <f t="shared" si="162"/>
        <v>6508.6559999999999</v>
      </c>
      <c r="AR474" s="37">
        <f t="shared" si="163"/>
        <v>10923.983999999999</v>
      </c>
      <c r="AS474" s="37">
        <f t="shared" si="164"/>
        <v>7371</v>
      </c>
      <c r="AT474" s="37">
        <f t="shared" si="165"/>
        <v>5449.7519999999995</v>
      </c>
      <c r="AU474" s="37">
        <f t="shared" si="166"/>
        <v>6000.2160000000003</v>
      </c>
      <c r="AV474" s="37">
        <f t="shared" si="167"/>
        <v>6180.0359999999991</v>
      </c>
      <c r="AW474" s="37">
        <f t="shared" si="168"/>
        <v>6191.9520000000002</v>
      </c>
    </row>
    <row r="475" spans="1:49" ht="25.5">
      <c r="A475" s="22">
        <v>472</v>
      </c>
      <c r="B475" s="23">
        <v>4072.41</v>
      </c>
      <c r="C475" s="23">
        <v>9107.5499999999993</v>
      </c>
      <c r="D475" s="23">
        <v>5930.78</v>
      </c>
      <c r="E475" s="23">
        <v>6207.6</v>
      </c>
      <c r="F475" s="23">
        <v>4943.67</v>
      </c>
      <c r="G475" s="24"/>
      <c r="H475" s="23">
        <v>4909.6499999999996</v>
      </c>
      <c r="I475" s="23">
        <v>5449.21</v>
      </c>
      <c r="J475" s="23">
        <v>5151.03</v>
      </c>
      <c r="K475" s="23">
        <v>4654.8999999999996</v>
      </c>
      <c r="M475" s="25">
        <v>467</v>
      </c>
      <c r="N475" s="26">
        <f t="shared" si="148"/>
        <v>4835.4960000000001</v>
      </c>
      <c r="O475" s="26">
        <f t="shared" si="149"/>
        <v>10809.071999999998</v>
      </c>
      <c r="P475" s="26">
        <f t="shared" si="150"/>
        <v>7036.56</v>
      </c>
      <c r="Q475" s="26">
        <f t="shared" si="151"/>
        <v>7371.924</v>
      </c>
      <c r="R475" s="26">
        <f t="shared" si="152"/>
        <v>5869.152</v>
      </c>
      <c r="S475" s="26">
        <f t="shared" si="153"/>
        <v>0</v>
      </c>
      <c r="T475" s="26">
        <f t="shared" si="154"/>
        <v>5829.8040000000001</v>
      </c>
      <c r="U475" s="26">
        <f t="shared" si="155"/>
        <v>6469.7759999999989</v>
      </c>
      <c r="V475" s="26">
        <f t="shared" si="156"/>
        <v>6115.692</v>
      </c>
      <c r="W475" s="26">
        <f t="shared" si="157"/>
        <v>5526.6959999999999</v>
      </c>
      <c r="X475" s="43"/>
      <c r="Y475" s="46">
        <v>467</v>
      </c>
      <c r="Z475" s="49"/>
      <c r="AA475" s="47" t="s">
        <v>4624</v>
      </c>
      <c r="AB475" s="50" t="s">
        <v>4625</v>
      </c>
      <c r="AC475" s="47" t="s">
        <v>4626</v>
      </c>
      <c r="AD475" s="50" t="s">
        <v>4627</v>
      </c>
      <c r="AE475" s="47" t="s">
        <v>4628</v>
      </c>
      <c r="AF475" s="50" t="s">
        <v>4629</v>
      </c>
      <c r="AG475" s="47" t="s">
        <v>4630</v>
      </c>
      <c r="AH475" s="47" t="s">
        <v>4631</v>
      </c>
      <c r="AI475" s="47" t="s">
        <v>4632</v>
      </c>
      <c r="AJ475" s="47" t="s">
        <v>4633</v>
      </c>
      <c r="AK475" s="43"/>
      <c r="AL475" s="36">
        <v>467</v>
      </c>
      <c r="AM475" s="37">
        <f t="shared" si="158"/>
        <v>0</v>
      </c>
      <c r="AN475" s="37">
        <f t="shared" si="159"/>
        <v>4243.7280000000001</v>
      </c>
      <c r="AO475" s="37">
        <f t="shared" si="160"/>
        <v>13596.744000000001</v>
      </c>
      <c r="AP475" s="37">
        <f t="shared" si="161"/>
        <v>6256.2120000000004</v>
      </c>
      <c r="AQ475" s="37">
        <f t="shared" si="162"/>
        <v>6521.927999999999</v>
      </c>
      <c r="AR475" s="37">
        <f t="shared" si="163"/>
        <v>10948.296</v>
      </c>
      <c r="AS475" s="37">
        <f t="shared" si="164"/>
        <v>7386.4319999999989</v>
      </c>
      <c r="AT475" s="37">
        <f t="shared" si="165"/>
        <v>5461.44</v>
      </c>
      <c r="AU475" s="37">
        <f t="shared" si="166"/>
        <v>6013.0919999999996</v>
      </c>
      <c r="AV475" s="37">
        <f t="shared" si="167"/>
        <v>6193.3200000000006</v>
      </c>
      <c r="AW475" s="37">
        <f t="shared" si="168"/>
        <v>6205.2359999999999</v>
      </c>
    </row>
    <row r="476" spans="1:49" ht="25.5">
      <c r="A476" s="22">
        <v>473</v>
      </c>
      <c r="B476" s="23">
        <v>4080.98</v>
      </c>
      <c r="C476" s="23">
        <v>9127.5499999999993</v>
      </c>
      <c r="D476" s="23">
        <v>5938.77</v>
      </c>
      <c r="E476" s="23">
        <v>6220.47</v>
      </c>
      <c r="F476" s="23">
        <v>4954.21</v>
      </c>
      <c r="G476" s="24"/>
      <c r="H476" s="23">
        <v>4919.9399999999996</v>
      </c>
      <c r="I476" s="23">
        <v>5460.76</v>
      </c>
      <c r="J476" s="23">
        <v>5161.95</v>
      </c>
      <c r="K476" s="23">
        <v>4664.76</v>
      </c>
      <c r="M476" s="25">
        <v>468</v>
      </c>
      <c r="N476" s="26">
        <f t="shared" si="148"/>
        <v>4845.78</v>
      </c>
      <c r="O476" s="26">
        <f t="shared" si="149"/>
        <v>10833.071999999998</v>
      </c>
      <c r="P476" s="26">
        <f t="shared" si="150"/>
        <v>7056.96</v>
      </c>
      <c r="Q476" s="26">
        <f t="shared" si="151"/>
        <v>7387.3559999999998</v>
      </c>
      <c r="R476" s="26">
        <f t="shared" si="152"/>
        <v>5881.8</v>
      </c>
      <c r="S476" s="26">
        <f t="shared" si="153"/>
        <v>0</v>
      </c>
      <c r="T476" s="26">
        <f t="shared" si="154"/>
        <v>5842.152</v>
      </c>
      <c r="U476" s="26">
        <f t="shared" si="155"/>
        <v>6483.6359999999995</v>
      </c>
      <c r="V476" s="26">
        <f t="shared" si="156"/>
        <v>6128.7959999999994</v>
      </c>
      <c r="W476" s="26">
        <f t="shared" si="157"/>
        <v>5538.5279999999993</v>
      </c>
      <c r="X476" s="43"/>
      <c r="Y476" s="46">
        <v>468</v>
      </c>
      <c r="Z476" s="49"/>
      <c r="AA476" s="47" t="s">
        <v>4634</v>
      </c>
      <c r="AB476" s="50" t="s">
        <v>4635</v>
      </c>
      <c r="AC476" s="47" t="s">
        <v>4636</v>
      </c>
      <c r="AD476" s="50" t="s">
        <v>4637</v>
      </c>
      <c r="AE476" s="47" t="s">
        <v>4638</v>
      </c>
      <c r="AF476" s="50" t="s">
        <v>4639</v>
      </c>
      <c r="AG476" s="47" t="s">
        <v>4640</v>
      </c>
      <c r="AH476" s="47" t="s">
        <v>4641</v>
      </c>
      <c r="AI476" s="47" t="s">
        <v>4642</v>
      </c>
      <c r="AJ476" s="47" t="s">
        <v>4643</v>
      </c>
      <c r="AK476" s="43"/>
      <c r="AL476" s="36">
        <v>468</v>
      </c>
      <c r="AM476" s="37">
        <f t="shared" si="158"/>
        <v>0</v>
      </c>
      <c r="AN476" s="37">
        <f t="shared" si="159"/>
        <v>4252.692</v>
      </c>
      <c r="AO476" s="37">
        <f t="shared" si="160"/>
        <v>13626.732</v>
      </c>
      <c r="AP476" s="37">
        <f t="shared" si="161"/>
        <v>6269.4720000000007</v>
      </c>
      <c r="AQ476" s="37">
        <f t="shared" si="162"/>
        <v>6535.2120000000004</v>
      </c>
      <c r="AR476" s="37">
        <f t="shared" si="163"/>
        <v>10972.62</v>
      </c>
      <c r="AS476" s="37">
        <f t="shared" si="164"/>
        <v>7401.8759999999993</v>
      </c>
      <c r="AT476" s="37">
        <f t="shared" si="165"/>
        <v>5473.1399999999994</v>
      </c>
      <c r="AU476" s="37">
        <f t="shared" si="166"/>
        <v>6025.9679999999998</v>
      </c>
      <c r="AV476" s="37">
        <f t="shared" si="167"/>
        <v>6206.5919999999996</v>
      </c>
      <c r="AW476" s="37">
        <f t="shared" si="168"/>
        <v>6218.52</v>
      </c>
    </row>
    <row r="477" spans="1:49" ht="25.5">
      <c r="A477" s="22">
        <v>474</v>
      </c>
      <c r="B477" s="23">
        <v>4089.55</v>
      </c>
      <c r="C477" s="23">
        <v>9147.5499999999993</v>
      </c>
      <c r="D477" s="23">
        <v>5955.77</v>
      </c>
      <c r="E477" s="23">
        <v>6233.33</v>
      </c>
      <c r="F477" s="23">
        <v>4964.75</v>
      </c>
      <c r="G477" s="24"/>
      <c r="H477" s="23">
        <v>4930.24</v>
      </c>
      <c r="I477" s="23">
        <v>5472.31</v>
      </c>
      <c r="J477" s="23">
        <v>5172.88</v>
      </c>
      <c r="K477" s="23">
        <v>4674.62</v>
      </c>
      <c r="M477" s="25">
        <v>469</v>
      </c>
      <c r="N477" s="26">
        <f t="shared" si="148"/>
        <v>4856.0519999999997</v>
      </c>
      <c r="O477" s="26">
        <f t="shared" si="149"/>
        <v>10857.071999999998</v>
      </c>
      <c r="P477" s="26">
        <f t="shared" si="150"/>
        <v>7066.5479999999998</v>
      </c>
      <c r="Q477" s="26">
        <f t="shared" si="151"/>
        <v>7402.7999999999993</v>
      </c>
      <c r="R477" s="26">
        <f t="shared" si="152"/>
        <v>5894.4479999999994</v>
      </c>
      <c r="S477" s="26">
        <f t="shared" si="153"/>
        <v>0</v>
      </c>
      <c r="T477" s="26">
        <f t="shared" si="154"/>
        <v>5854.5119999999997</v>
      </c>
      <c r="U477" s="26">
        <f t="shared" si="155"/>
        <v>6497.4960000000001</v>
      </c>
      <c r="V477" s="26">
        <f t="shared" si="156"/>
        <v>6141.9</v>
      </c>
      <c r="W477" s="26">
        <f t="shared" si="157"/>
        <v>5550.3720000000003</v>
      </c>
      <c r="X477" s="43"/>
      <c r="Y477" s="46">
        <v>469</v>
      </c>
      <c r="Z477" s="49"/>
      <c r="AA477" s="47" t="s">
        <v>4644</v>
      </c>
      <c r="AB477" s="50" t="s">
        <v>4645</v>
      </c>
      <c r="AC477" s="47" t="s">
        <v>4646</v>
      </c>
      <c r="AD477" s="50" t="s">
        <v>4647</v>
      </c>
      <c r="AE477" s="47" t="s">
        <v>4648</v>
      </c>
      <c r="AF477" s="50" t="s">
        <v>4649</v>
      </c>
      <c r="AG477" s="47" t="s">
        <v>4650</v>
      </c>
      <c r="AH477" s="47" t="s">
        <v>4651</v>
      </c>
      <c r="AI477" s="47" t="s">
        <v>4652</v>
      </c>
      <c r="AJ477" s="47" t="s">
        <v>4653</v>
      </c>
      <c r="AK477" s="43"/>
      <c r="AL477" s="36">
        <v>469</v>
      </c>
      <c r="AM477" s="37">
        <f t="shared" si="158"/>
        <v>0</v>
      </c>
      <c r="AN477" s="37">
        <f t="shared" si="159"/>
        <v>4261.6679999999997</v>
      </c>
      <c r="AO477" s="37">
        <f t="shared" si="160"/>
        <v>13656.72</v>
      </c>
      <c r="AP477" s="37">
        <f t="shared" si="161"/>
        <v>6282.72</v>
      </c>
      <c r="AQ477" s="37">
        <f t="shared" si="162"/>
        <v>6548.4839999999995</v>
      </c>
      <c r="AR477" s="37">
        <f t="shared" si="163"/>
        <v>10996.932000000001</v>
      </c>
      <c r="AS477" s="37">
        <f t="shared" si="164"/>
        <v>7417.308</v>
      </c>
      <c r="AT477" s="37">
        <f t="shared" si="165"/>
        <v>5484.8399999999992</v>
      </c>
      <c r="AU477" s="37">
        <f t="shared" si="166"/>
        <v>6038.8440000000001</v>
      </c>
      <c r="AV477" s="37">
        <f t="shared" si="167"/>
        <v>6219.8640000000005</v>
      </c>
      <c r="AW477" s="37">
        <f t="shared" si="168"/>
        <v>6231.8159999999998</v>
      </c>
    </row>
    <row r="478" spans="1:49" ht="25.5">
      <c r="A478" s="22">
        <v>475</v>
      </c>
      <c r="B478" s="23">
        <v>4098.1099999999997</v>
      </c>
      <c r="C478" s="23">
        <v>9167.5499999999993</v>
      </c>
      <c r="D478" s="23">
        <v>5963.76</v>
      </c>
      <c r="E478" s="23">
        <v>6246.2</v>
      </c>
      <c r="F478" s="23">
        <v>4975.29</v>
      </c>
      <c r="G478" s="24"/>
      <c r="H478" s="23">
        <v>4940.54</v>
      </c>
      <c r="I478" s="23">
        <v>5483.84</v>
      </c>
      <c r="J478" s="23">
        <v>5183.8</v>
      </c>
      <c r="K478" s="23">
        <v>4684.49</v>
      </c>
      <c r="M478" s="25">
        <v>470</v>
      </c>
      <c r="N478" s="26">
        <f t="shared" si="148"/>
        <v>4866.3360000000002</v>
      </c>
      <c r="O478" s="26">
        <f t="shared" si="149"/>
        <v>10881.06</v>
      </c>
      <c r="P478" s="26">
        <f t="shared" si="150"/>
        <v>7086.9479999999994</v>
      </c>
      <c r="Q478" s="26">
        <f t="shared" si="151"/>
        <v>7418.2439999999997</v>
      </c>
      <c r="R478" s="26">
        <f t="shared" si="152"/>
        <v>5907.0959999999995</v>
      </c>
      <c r="S478" s="26">
        <f t="shared" si="153"/>
        <v>0</v>
      </c>
      <c r="T478" s="26">
        <f t="shared" si="154"/>
        <v>5866.86</v>
      </c>
      <c r="U478" s="26">
        <f t="shared" si="155"/>
        <v>6511.3559999999998</v>
      </c>
      <c r="V478" s="26">
        <f t="shared" si="156"/>
        <v>6155.0160000000005</v>
      </c>
      <c r="W478" s="26">
        <f t="shared" si="157"/>
        <v>5562.2039999999997</v>
      </c>
      <c r="X478" s="43"/>
      <c r="Y478" s="46">
        <v>470</v>
      </c>
      <c r="Z478" s="49"/>
      <c r="AA478" s="47" t="s">
        <v>4654</v>
      </c>
      <c r="AB478" s="50" t="s">
        <v>4655</v>
      </c>
      <c r="AC478" s="47" t="s">
        <v>4656</v>
      </c>
      <c r="AD478" s="50" t="s">
        <v>4657</v>
      </c>
      <c r="AE478" s="50" t="s">
        <v>4658</v>
      </c>
      <c r="AF478" s="50" t="s">
        <v>4659</v>
      </c>
      <c r="AG478" s="47" t="s">
        <v>4660</v>
      </c>
      <c r="AH478" s="47" t="s">
        <v>4661</v>
      </c>
      <c r="AI478" s="47" t="s">
        <v>4662</v>
      </c>
      <c r="AJ478" s="47" t="s">
        <v>4663</v>
      </c>
      <c r="AK478" s="43"/>
      <c r="AL478" s="36">
        <v>470</v>
      </c>
      <c r="AM478" s="37">
        <f t="shared" si="158"/>
        <v>0</v>
      </c>
      <c r="AN478" s="37">
        <f t="shared" si="159"/>
        <v>4270.6319999999996</v>
      </c>
      <c r="AO478" s="37">
        <f t="shared" si="160"/>
        <v>13686.708000000001</v>
      </c>
      <c r="AP478" s="37">
        <f t="shared" si="161"/>
        <v>6295.98</v>
      </c>
      <c r="AQ478" s="37">
        <f t="shared" si="162"/>
        <v>6561.7560000000003</v>
      </c>
      <c r="AR478" s="37">
        <f t="shared" si="163"/>
        <v>11021.255999999999</v>
      </c>
      <c r="AS478" s="37">
        <f t="shared" si="164"/>
        <v>7432.7519999999995</v>
      </c>
      <c r="AT478" s="37">
        <f t="shared" si="165"/>
        <v>5496.5279999999993</v>
      </c>
      <c r="AU478" s="37">
        <f t="shared" si="166"/>
        <v>6051.72</v>
      </c>
      <c r="AV478" s="37">
        <f t="shared" si="167"/>
        <v>6233.1359999999995</v>
      </c>
      <c r="AW478" s="37">
        <f t="shared" si="168"/>
        <v>6245.0999999999995</v>
      </c>
    </row>
    <row r="479" spans="1:49" ht="25.5">
      <c r="A479" s="22">
        <v>476</v>
      </c>
      <c r="B479" s="23">
        <v>4106.68</v>
      </c>
      <c r="C479" s="23">
        <v>9187.5499999999993</v>
      </c>
      <c r="D479" s="23">
        <v>5980.76</v>
      </c>
      <c r="E479" s="23">
        <v>6259.07</v>
      </c>
      <c r="F479" s="23">
        <v>4985.84</v>
      </c>
      <c r="G479" s="24"/>
      <c r="H479" s="23">
        <v>4950.83</v>
      </c>
      <c r="I479" s="23">
        <v>5495.39</v>
      </c>
      <c r="J479" s="23">
        <v>5194.72</v>
      </c>
      <c r="K479" s="23">
        <v>4694.34</v>
      </c>
      <c r="M479" s="25">
        <v>471</v>
      </c>
      <c r="N479" s="26">
        <f t="shared" si="148"/>
        <v>4876.62</v>
      </c>
      <c r="O479" s="26">
        <f t="shared" si="149"/>
        <v>10905.06</v>
      </c>
      <c r="P479" s="26">
        <f t="shared" si="150"/>
        <v>7096.5359999999991</v>
      </c>
      <c r="Q479" s="26">
        <f t="shared" si="151"/>
        <v>7433.6759999999995</v>
      </c>
      <c r="R479" s="26">
        <f t="shared" si="152"/>
        <v>5919.7560000000003</v>
      </c>
      <c r="S479" s="26">
        <f t="shared" si="153"/>
        <v>0</v>
      </c>
      <c r="T479" s="26">
        <f t="shared" si="154"/>
        <v>5879.22</v>
      </c>
      <c r="U479" s="26">
        <f t="shared" si="155"/>
        <v>6525.192</v>
      </c>
      <c r="V479" s="26">
        <f t="shared" si="156"/>
        <v>6168.12</v>
      </c>
      <c r="W479" s="26">
        <f t="shared" si="157"/>
        <v>5574.0359999999991</v>
      </c>
      <c r="X479" s="43"/>
      <c r="Y479" s="46">
        <v>471</v>
      </c>
      <c r="Z479" s="49"/>
      <c r="AA479" s="47" t="s">
        <v>4664</v>
      </c>
      <c r="AB479" s="50" t="s">
        <v>4665</v>
      </c>
      <c r="AC479" s="47" t="s">
        <v>4666</v>
      </c>
      <c r="AD479" s="50" t="s">
        <v>4667</v>
      </c>
      <c r="AE479" s="50" t="s">
        <v>4668</v>
      </c>
      <c r="AF479" s="50" t="s">
        <v>4669</v>
      </c>
      <c r="AG479" s="47" t="s">
        <v>4670</v>
      </c>
      <c r="AH479" s="47" t="s">
        <v>4671</v>
      </c>
      <c r="AI479" s="47" t="s">
        <v>4672</v>
      </c>
      <c r="AJ479" s="47" t="s">
        <v>4673</v>
      </c>
      <c r="AK479" s="43"/>
      <c r="AL479" s="36">
        <v>471</v>
      </c>
      <c r="AM479" s="37">
        <f t="shared" si="158"/>
        <v>0</v>
      </c>
      <c r="AN479" s="37">
        <f t="shared" si="159"/>
        <v>4279.6080000000002</v>
      </c>
      <c r="AO479" s="37">
        <f t="shared" si="160"/>
        <v>13716.696</v>
      </c>
      <c r="AP479" s="37">
        <f t="shared" si="161"/>
        <v>6309.2279999999992</v>
      </c>
      <c r="AQ479" s="37">
        <f t="shared" si="162"/>
        <v>6575.0279999999993</v>
      </c>
      <c r="AR479" s="37">
        <f t="shared" si="163"/>
        <v>11045.567999999999</v>
      </c>
      <c r="AS479" s="37">
        <f t="shared" si="164"/>
        <v>7448.1839999999993</v>
      </c>
      <c r="AT479" s="37">
        <f t="shared" si="165"/>
        <v>5508.2279999999992</v>
      </c>
      <c r="AU479" s="37">
        <f t="shared" si="166"/>
        <v>6064.5959999999995</v>
      </c>
      <c r="AV479" s="37">
        <f t="shared" si="167"/>
        <v>6246.42</v>
      </c>
      <c r="AW479" s="37">
        <f t="shared" si="168"/>
        <v>6258.3839999999991</v>
      </c>
    </row>
    <row r="480" spans="1:49" ht="25.5">
      <c r="A480" s="22">
        <v>477</v>
      </c>
      <c r="B480" s="23">
        <v>4115.25</v>
      </c>
      <c r="C480" s="23">
        <v>9207.5499999999993</v>
      </c>
      <c r="D480" s="23">
        <v>5988.75</v>
      </c>
      <c r="E480" s="23">
        <v>6271.93</v>
      </c>
      <c r="F480" s="23">
        <v>4996.38</v>
      </c>
      <c r="G480" s="24"/>
      <c r="H480" s="23">
        <v>4961.13</v>
      </c>
      <c r="I480" s="23">
        <v>5506.94</v>
      </c>
      <c r="J480" s="23">
        <v>5205.6499999999996</v>
      </c>
      <c r="K480" s="23">
        <v>4704.2</v>
      </c>
      <c r="M480" s="25">
        <v>472</v>
      </c>
      <c r="N480" s="26">
        <f t="shared" si="148"/>
        <v>4886.8919999999998</v>
      </c>
      <c r="O480" s="26">
        <f t="shared" si="149"/>
        <v>10929.06</v>
      </c>
      <c r="P480" s="26">
        <f t="shared" si="150"/>
        <v>7116.9359999999997</v>
      </c>
      <c r="Q480" s="26">
        <f t="shared" si="151"/>
        <v>7449.12</v>
      </c>
      <c r="R480" s="26">
        <f t="shared" si="152"/>
        <v>5932.4039999999995</v>
      </c>
      <c r="S480" s="26">
        <f t="shared" si="153"/>
        <v>0</v>
      </c>
      <c r="T480" s="26">
        <f t="shared" si="154"/>
        <v>5891.579999999999</v>
      </c>
      <c r="U480" s="26">
        <f t="shared" si="155"/>
        <v>6539.0519999999997</v>
      </c>
      <c r="V480" s="26">
        <f t="shared" si="156"/>
        <v>6181.2359999999999</v>
      </c>
      <c r="W480" s="26">
        <f t="shared" si="157"/>
        <v>5585.8799999999992</v>
      </c>
      <c r="X480" s="43"/>
      <c r="Y480" s="46">
        <v>472</v>
      </c>
      <c r="Z480" s="49"/>
      <c r="AA480" s="47" t="s">
        <v>4674</v>
      </c>
      <c r="AB480" s="50" t="s">
        <v>4675</v>
      </c>
      <c r="AC480" s="47" t="s">
        <v>4676</v>
      </c>
      <c r="AD480" s="50" t="s">
        <v>4677</v>
      </c>
      <c r="AE480" s="50" t="s">
        <v>4678</v>
      </c>
      <c r="AF480" s="50" t="s">
        <v>4679</v>
      </c>
      <c r="AG480" s="47" t="s">
        <v>4680</v>
      </c>
      <c r="AH480" s="47" t="s">
        <v>4681</v>
      </c>
      <c r="AI480" s="47" t="s">
        <v>4682</v>
      </c>
      <c r="AJ480" s="47" t="s">
        <v>4683</v>
      </c>
      <c r="AK480" s="43"/>
      <c r="AL480" s="36">
        <v>472</v>
      </c>
      <c r="AM480" s="37">
        <f t="shared" si="158"/>
        <v>0</v>
      </c>
      <c r="AN480" s="37">
        <f t="shared" si="159"/>
        <v>4288.5720000000001</v>
      </c>
      <c r="AO480" s="37">
        <f t="shared" si="160"/>
        <v>13746.683999999999</v>
      </c>
      <c r="AP480" s="37">
        <f t="shared" si="161"/>
        <v>6322.4759999999997</v>
      </c>
      <c r="AQ480" s="37">
        <f t="shared" si="162"/>
        <v>6588.3</v>
      </c>
      <c r="AR480" s="37">
        <f t="shared" si="163"/>
        <v>11069.892</v>
      </c>
      <c r="AS480" s="37">
        <f t="shared" si="164"/>
        <v>7463.6279999999988</v>
      </c>
      <c r="AT480" s="37">
        <f t="shared" si="165"/>
        <v>5519.9160000000002</v>
      </c>
      <c r="AU480" s="37">
        <f t="shared" si="166"/>
        <v>6077.4720000000007</v>
      </c>
      <c r="AV480" s="37">
        <f t="shared" si="167"/>
        <v>6259.692</v>
      </c>
      <c r="AW480" s="37">
        <f t="shared" si="168"/>
        <v>6271.6680000000006</v>
      </c>
    </row>
    <row r="481" spans="1:49" ht="25.5">
      <c r="A481" s="22">
        <v>478</v>
      </c>
      <c r="B481" s="23">
        <v>4123.8100000000004</v>
      </c>
      <c r="C481" s="23">
        <v>9227.5499999999993</v>
      </c>
      <c r="D481" s="23">
        <v>6005.75</v>
      </c>
      <c r="E481" s="23">
        <v>6284.8</v>
      </c>
      <c r="F481" s="23">
        <v>5006.92</v>
      </c>
      <c r="G481" s="24"/>
      <c r="H481" s="23">
        <v>4971.43</v>
      </c>
      <c r="I481" s="23">
        <v>5518.49</v>
      </c>
      <c r="J481" s="23">
        <v>5216.57</v>
      </c>
      <c r="K481" s="23">
        <v>4714.0600000000004</v>
      </c>
      <c r="M481" s="25">
        <v>473</v>
      </c>
      <c r="N481" s="26">
        <f t="shared" si="148"/>
        <v>4897.1759999999995</v>
      </c>
      <c r="O481" s="26">
        <f t="shared" si="149"/>
        <v>10953.06</v>
      </c>
      <c r="P481" s="26">
        <f t="shared" si="150"/>
        <v>7126.5240000000003</v>
      </c>
      <c r="Q481" s="26">
        <f t="shared" si="151"/>
        <v>7464.5640000000003</v>
      </c>
      <c r="R481" s="26">
        <f t="shared" si="152"/>
        <v>5945.0519999999997</v>
      </c>
      <c r="S481" s="26">
        <f t="shared" si="153"/>
        <v>0</v>
      </c>
      <c r="T481" s="26">
        <f t="shared" si="154"/>
        <v>5903.927999999999</v>
      </c>
      <c r="U481" s="26">
        <f t="shared" si="155"/>
        <v>6552.9120000000003</v>
      </c>
      <c r="V481" s="26">
        <f t="shared" si="156"/>
        <v>6194.3399999999992</v>
      </c>
      <c r="W481" s="26">
        <f t="shared" si="157"/>
        <v>5597.7120000000004</v>
      </c>
      <c r="X481" s="43"/>
      <c r="Y481" s="46">
        <v>473</v>
      </c>
      <c r="Z481" s="49"/>
      <c r="AA481" s="47" t="s">
        <v>4684</v>
      </c>
      <c r="AB481" s="50" t="s">
        <v>4685</v>
      </c>
      <c r="AC481" s="47" t="s">
        <v>4686</v>
      </c>
      <c r="AD481" s="50" t="s">
        <v>4687</v>
      </c>
      <c r="AE481" s="50" t="s">
        <v>4688</v>
      </c>
      <c r="AF481" s="50" t="s">
        <v>4689</v>
      </c>
      <c r="AG481" s="47" t="s">
        <v>4690</v>
      </c>
      <c r="AH481" s="47" t="s">
        <v>4691</v>
      </c>
      <c r="AI481" s="47" t="s">
        <v>4692</v>
      </c>
      <c r="AJ481" s="47" t="s">
        <v>4693</v>
      </c>
      <c r="AK481" s="43"/>
      <c r="AL481" s="36">
        <v>473</v>
      </c>
      <c r="AM481" s="37">
        <f t="shared" si="158"/>
        <v>0</v>
      </c>
      <c r="AN481" s="37">
        <f t="shared" si="159"/>
        <v>4297.5360000000001</v>
      </c>
      <c r="AO481" s="37">
        <f t="shared" si="160"/>
        <v>13776.671999999999</v>
      </c>
      <c r="AP481" s="37">
        <f t="shared" si="161"/>
        <v>6335.7359999999999</v>
      </c>
      <c r="AQ481" s="37">
        <f t="shared" si="162"/>
        <v>6601.5839999999998</v>
      </c>
      <c r="AR481" s="37">
        <f t="shared" si="163"/>
        <v>11094.204</v>
      </c>
      <c r="AS481" s="37">
        <f t="shared" si="164"/>
        <v>7479.0599999999995</v>
      </c>
      <c r="AT481" s="37">
        <f t="shared" si="165"/>
        <v>5531.616</v>
      </c>
      <c r="AU481" s="37">
        <f t="shared" si="166"/>
        <v>6090.348</v>
      </c>
      <c r="AV481" s="37">
        <f t="shared" si="167"/>
        <v>6272.9639999999999</v>
      </c>
      <c r="AW481" s="37">
        <f t="shared" si="168"/>
        <v>6284.9639999999999</v>
      </c>
    </row>
    <row r="482" spans="1:49" ht="25.5">
      <c r="A482" s="22">
        <v>479</v>
      </c>
      <c r="B482" s="23">
        <v>4132.38</v>
      </c>
      <c r="C482" s="23">
        <v>9247.5499999999993</v>
      </c>
      <c r="D482" s="23">
        <v>6013.74</v>
      </c>
      <c r="E482" s="23">
        <v>6297.67</v>
      </c>
      <c r="F482" s="23">
        <v>5017.46</v>
      </c>
      <c r="G482" s="24"/>
      <c r="H482" s="23">
        <v>4981.72</v>
      </c>
      <c r="I482" s="23">
        <v>5530.02</v>
      </c>
      <c r="J482" s="23">
        <v>5227.5</v>
      </c>
      <c r="K482" s="23">
        <v>4723.93</v>
      </c>
      <c r="M482" s="25">
        <v>474</v>
      </c>
      <c r="N482" s="26">
        <f t="shared" si="148"/>
        <v>4907.46</v>
      </c>
      <c r="O482" s="26">
        <f t="shared" si="149"/>
        <v>10977.06</v>
      </c>
      <c r="P482" s="26">
        <f t="shared" si="150"/>
        <v>7146.924</v>
      </c>
      <c r="Q482" s="26">
        <f t="shared" si="151"/>
        <v>7479.9959999999992</v>
      </c>
      <c r="R482" s="26">
        <f t="shared" si="152"/>
        <v>5957.7</v>
      </c>
      <c r="S482" s="26">
        <f t="shared" si="153"/>
        <v>0</v>
      </c>
      <c r="T482" s="26">
        <f t="shared" si="154"/>
        <v>5916.2879999999996</v>
      </c>
      <c r="U482" s="26">
        <f t="shared" si="155"/>
        <v>6566.7719999999999</v>
      </c>
      <c r="V482" s="26">
        <f t="shared" si="156"/>
        <v>6207.4560000000001</v>
      </c>
      <c r="W482" s="26">
        <f t="shared" si="157"/>
        <v>5609.5439999999999</v>
      </c>
      <c r="X482" s="43"/>
      <c r="Y482" s="46">
        <v>474</v>
      </c>
      <c r="Z482" s="49"/>
      <c r="AA482" s="47" t="s">
        <v>4694</v>
      </c>
      <c r="AB482" s="50" t="s">
        <v>4695</v>
      </c>
      <c r="AC482" s="47" t="s">
        <v>4696</v>
      </c>
      <c r="AD482" s="50" t="s">
        <v>4697</v>
      </c>
      <c r="AE482" s="50" t="s">
        <v>4698</v>
      </c>
      <c r="AF482" s="50" t="s">
        <v>4699</v>
      </c>
      <c r="AG482" s="47" t="s">
        <v>4700</v>
      </c>
      <c r="AH482" s="47" t="s">
        <v>4701</v>
      </c>
      <c r="AI482" s="47" t="s">
        <v>4702</v>
      </c>
      <c r="AJ482" s="47" t="s">
        <v>4703</v>
      </c>
      <c r="AK482" s="43"/>
      <c r="AL482" s="36">
        <v>474</v>
      </c>
      <c r="AM482" s="37">
        <f t="shared" si="158"/>
        <v>0</v>
      </c>
      <c r="AN482" s="37">
        <f t="shared" si="159"/>
        <v>4306.5119999999997</v>
      </c>
      <c r="AO482" s="37">
        <f t="shared" si="160"/>
        <v>13806.659999999998</v>
      </c>
      <c r="AP482" s="37">
        <f t="shared" si="161"/>
        <v>6348.9839999999995</v>
      </c>
      <c r="AQ482" s="37">
        <f t="shared" si="162"/>
        <v>6614.8559999999998</v>
      </c>
      <c r="AR482" s="37">
        <f t="shared" si="163"/>
        <v>11118.528</v>
      </c>
      <c r="AS482" s="37">
        <f t="shared" si="164"/>
        <v>7494.5039999999999</v>
      </c>
      <c r="AT482" s="37">
        <f t="shared" si="165"/>
        <v>5543.3040000000001</v>
      </c>
      <c r="AU482" s="37">
        <f t="shared" si="166"/>
        <v>6103.2240000000002</v>
      </c>
      <c r="AV482" s="37">
        <f t="shared" si="167"/>
        <v>6286.2479999999996</v>
      </c>
      <c r="AW482" s="37">
        <f t="shared" si="168"/>
        <v>6298.2479999999996</v>
      </c>
    </row>
    <row r="483" spans="1:49" ht="25.5">
      <c r="A483" s="22">
        <v>480</v>
      </c>
      <c r="B483" s="23">
        <v>4140.95</v>
      </c>
      <c r="C483" s="23">
        <v>9267.5499999999993</v>
      </c>
      <c r="D483" s="23">
        <v>6030.74</v>
      </c>
      <c r="E483" s="23">
        <v>6310.53</v>
      </c>
      <c r="F483" s="23">
        <v>5028.01</v>
      </c>
      <c r="G483" s="24"/>
      <c r="H483" s="23">
        <v>4992.0200000000004</v>
      </c>
      <c r="I483" s="23">
        <v>5541.57</v>
      </c>
      <c r="J483" s="23">
        <v>5238.42</v>
      </c>
      <c r="K483" s="23">
        <v>4733.79</v>
      </c>
      <c r="M483" s="25">
        <v>475</v>
      </c>
      <c r="N483" s="26">
        <f t="shared" si="148"/>
        <v>4917.7319999999991</v>
      </c>
      <c r="O483" s="26">
        <f t="shared" si="149"/>
        <v>11001.06</v>
      </c>
      <c r="P483" s="26">
        <f t="shared" si="150"/>
        <v>7156.5119999999997</v>
      </c>
      <c r="Q483" s="26">
        <f t="shared" si="151"/>
        <v>7495.44</v>
      </c>
      <c r="R483" s="26">
        <f t="shared" si="152"/>
        <v>5970.348</v>
      </c>
      <c r="S483" s="26">
        <f t="shared" si="153"/>
        <v>0</v>
      </c>
      <c r="T483" s="26">
        <f t="shared" si="154"/>
        <v>5928.6480000000001</v>
      </c>
      <c r="U483" s="26">
        <f t="shared" si="155"/>
        <v>6580.6080000000002</v>
      </c>
      <c r="V483" s="26">
        <f t="shared" si="156"/>
        <v>6220.56</v>
      </c>
      <c r="W483" s="26">
        <f t="shared" si="157"/>
        <v>5621.3879999999999</v>
      </c>
      <c r="X483" s="43"/>
      <c r="Y483" s="46">
        <v>475</v>
      </c>
      <c r="Z483" s="49"/>
      <c r="AA483" s="47" t="s">
        <v>4704</v>
      </c>
      <c r="AB483" s="50" t="s">
        <v>4705</v>
      </c>
      <c r="AC483" s="47" t="s">
        <v>4706</v>
      </c>
      <c r="AD483" s="50" t="s">
        <v>4707</v>
      </c>
      <c r="AE483" s="50" t="s">
        <v>4708</v>
      </c>
      <c r="AF483" s="50" t="s">
        <v>4709</v>
      </c>
      <c r="AG483" s="47" t="s">
        <v>4710</v>
      </c>
      <c r="AH483" s="47" t="s">
        <v>4711</v>
      </c>
      <c r="AI483" s="47" t="s">
        <v>4712</v>
      </c>
      <c r="AJ483" s="47" t="s">
        <v>4713</v>
      </c>
      <c r="AK483" s="43"/>
      <c r="AL483" s="36">
        <v>475</v>
      </c>
      <c r="AM483" s="37">
        <f t="shared" si="158"/>
        <v>0</v>
      </c>
      <c r="AN483" s="37">
        <f t="shared" si="159"/>
        <v>4315.4759999999997</v>
      </c>
      <c r="AO483" s="37">
        <f t="shared" si="160"/>
        <v>13836.648000000001</v>
      </c>
      <c r="AP483" s="37">
        <f t="shared" si="161"/>
        <v>6362.2319999999991</v>
      </c>
      <c r="AQ483" s="37">
        <f t="shared" si="162"/>
        <v>6628.1279999999997</v>
      </c>
      <c r="AR483" s="37">
        <f t="shared" si="163"/>
        <v>11142.84</v>
      </c>
      <c r="AS483" s="37">
        <f t="shared" si="164"/>
        <v>7509.9359999999997</v>
      </c>
      <c r="AT483" s="37">
        <f t="shared" si="165"/>
        <v>5555.0039999999999</v>
      </c>
      <c r="AU483" s="37">
        <f t="shared" si="166"/>
        <v>6116.0999999999995</v>
      </c>
      <c r="AV483" s="37">
        <f t="shared" si="167"/>
        <v>6299.52</v>
      </c>
      <c r="AW483" s="37">
        <f t="shared" si="168"/>
        <v>6311.5319999999992</v>
      </c>
    </row>
    <row r="484" spans="1:49" ht="25.5">
      <c r="A484" s="22">
        <v>481</v>
      </c>
      <c r="B484" s="23">
        <v>4149.51</v>
      </c>
      <c r="C484" s="23">
        <v>9287.5499999999993</v>
      </c>
      <c r="D484" s="23">
        <v>6038.73</v>
      </c>
      <c r="E484" s="23">
        <v>6323.4</v>
      </c>
      <c r="F484" s="23">
        <v>5038.55</v>
      </c>
      <c r="G484" s="24"/>
      <c r="H484" s="23">
        <v>5002.32</v>
      </c>
      <c r="I484" s="23">
        <v>5553.12</v>
      </c>
      <c r="J484" s="23">
        <v>5249.35</v>
      </c>
      <c r="K484" s="23">
        <v>4743.6499999999996</v>
      </c>
      <c r="M484" s="25">
        <v>476</v>
      </c>
      <c r="N484" s="26">
        <f t="shared" si="148"/>
        <v>4928.0160000000005</v>
      </c>
      <c r="O484" s="26">
        <f t="shared" si="149"/>
        <v>11025.06</v>
      </c>
      <c r="P484" s="26">
        <f t="shared" si="150"/>
        <v>7176.9120000000003</v>
      </c>
      <c r="Q484" s="26">
        <f t="shared" si="151"/>
        <v>7510.8839999999991</v>
      </c>
      <c r="R484" s="26">
        <f t="shared" si="152"/>
        <v>5983.0079999999998</v>
      </c>
      <c r="S484" s="26">
        <f t="shared" si="153"/>
        <v>0</v>
      </c>
      <c r="T484" s="26">
        <f t="shared" si="154"/>
        <v>5940.9960000000001</v>
      </c>
      <c r="U484" s="26">
        <f t="shared" si="155"/>
        <v>6594.4679999999998</v>
      </c>
      <c r="V484" s="26">
        <f t="shared" si="156"/>
        <v>6233.6639999999998</v>
      </c>
      <c r="W484" s="26">
        <f t="shared" si="157"/>
        <v>5633.2079999999996</v>
      </c>
      <c r="X484" s="43"/>
      <c r="Y484" s="46">
        <v>476</v>
      </c>
      <c r="Z484" s="49"/>
      <c r="AA484" s="47" t="s">
        <v>4714</v>
      </c>
      <c r="AB484" s="50" t="s">
        <v>4715</v>
      </c>
      <c r="AC484" s="47" t="s">
        <v>4716</v>
      </c>
      <c r="AD484" s="50" t="s">
        <v>4717</v>
      </c>
      <c r="AE484" s="50" t="s">
        <v>4718</v>
      </c>
      <c r="AF484" s="50" t="s">
        <v>4719</v>
      </c>
      <c r="AG484" s="47" t="s">
        <v>4720</v>
      </c>
      <c r="AH484" s="47" t="s">
        <v>4721</v>
      </c>
      <c r="AI484" s="47" t="s">
        <v>4722</v>
      </c>
      <c r="AJ484" s="47" t="s">
        <v>4723</v>
      </c>
      <c r="AK484" s="43"/>
      <c r="AL484" s="36">
        <v>476</v>
      </c>
      <c r="AM484" s="37">
        <f t="shared" si="158"/>
        <v>0</v>
      </c>
      <c r="AN484" s="37">
        <f t="shared" si="159"/>
        <v>4324.4520000000002</v>
      </c>
      <c r="AO484" s="37">
        <f t="shared" si="160"/>
        <v>13866.636</v>
      </c>
      <c r="AP484" s="37">
        <f t="shared" si="161"/>
        <v>6375.4919999999993</v>
      </c>
      <c r="AQ484" s="37">
        <f t="shared" si="162"/>
        <v>6641.4</v>
      </c>
      <c r="AR484" s="37">
        <f t="shared" si="163"/>
        <v>11167.163999999999</v>
      </c>
      <c r="AS484" s="37">
        <f t="shared" si="164"/>
        <v>7525.3799999999992</v>
      </c>
      <c r="AT484" s="37">
        <f t="shared" si="165"/>
        <v>5566.7039999999997</v>
      </c>
      <c r="AU484" s="37">
        <f t="shared" si="166"/>
        <v>6128.9759999999997</v>
      </c>
      <c r="AV484" s="37">
        <f t="shared" si="167"/>
        <v>6312.7919999999995</v>
      </c>
      <c r="AW484" s="37">
        <f t="shared" si="168"/>
        <v>6324.8279999999995</v>
      </c>
    </row>
    <row r="485" spans="1:49" ht="25.5">
      <c r="A485" s="22">
        <v>482</v>
      </c>
      <c r="B485" s="23">
        <v>4158.08</v>
      </c>
      <c r="C485" s="23">
        <v>9307.5499999999993</v>
      </c>
      <c r="D485" s="23">
        <v>6055.73</v>
      </c>
      <c r="E485" s="23">
        <v>6336.27</v>
      </c>
      <c r="F485" s="23">
        <v>5049.09</v>
      </c>
      <c r="G485" s="24"/>
      <c r="H485" s="23">
        <v>5012.6099999999997</v>
      </c>
      <c r="I485" s="23">
        <v>5564.66</v>
      </c>
      <c r="J485" s="23">
        <v>5260.27</v>
      </c>
      <c r="K485" s="23">
        <v>4753.5200000000004</v>
      </c>
      <c r="M485" s="25">
        <v>477</v>
      </c>
      <c r="N485" s="26">
        <f t="shared" si="148"/>
        <v>4938.3</v>
      </c>
      <c r="O485" s="26">
        <f t="shared" si="149"/>
        <v>11049.06</v>
      </c>
      <c r="P485" s="26">
        <f t="shared" si="150"/>
        <v>7186.5</v>
      </c>
      <c r="Q485" s="26">
        <f t="shared" si="151"/>
        <v>7526.3159999999998</v>
      </c>
      <c r="R485" s="26">
        <f t="shared" si="152"/>
        <v>5995.6559999999999</v>
      </c>
      <c r="S485" s="26">
        <f t="shared" si="153"/>
        <v>0</v>
      </c>
      <c r="T485" s="26">
        <f t="shared" si="154"/>
        <v>5953.3559999999998</v>
      </c>
      <c r="U485" s="26">
        <f t="shared" si="155"/>
        <v>6608.3279999999995</v>
      </c>
      <c r="V485" s="26">
        <f t="shared" si="156"/>
        <v>6246.78</v>
      </c>
      <c r="W485" s="26">
        <f t="shared" si="157"/>
        <v>5645.04</v>
      </c>
      <c r="X485" s="43"/>
      <c r="Y485" s="46">
        <v>477</v>
      </c>
      <c r="Z485" s="49"/>
      <c r="AA485" s="47" t="s">
        <v>4724</v>
      </c>
      <c r="AB485" s="50" t="s">
        <v>4725</v>
      </c>
      <c r="AC485" s="47" t="s">
        <v>4726</v>
      </c>
      <c r="AD485" s="50" t="s">
        <v>4727</v>
      </c>
      <c r="AE485" s="50" t="s">
        <v>4728</v>
      </c>
      <c r="AF485" s="50" t="s">
        <v>4729</v>
      </c>
      <c r="AG485" s="47" t="s">
        <v>4730</v>
      </c>
      <c r="AH485" s="47" t="s">
        <v>4731</v>
      </c>
      <c r="AI485" s="47" t="s">
        <v>4732</v>
      </c>
      <c r="AJ485" s="47" t="s">
        <v>4733</v>
      </c>
      <c r="AK485" s="43"/>
      <c r="AL485" s="36">
        <v>477</v>
      </c>
      <c r="AM485" s="37">
        <f t="shared" si="158"/>
        <v>0</v>
      </c>
      <c r="AN485" s="37">
        <f t="shared" si="159"/>
        <v>4333.4159999999993</v>
      </c>
      <c r="AO485" s="37">
        <f t="shared" si="160"/>
        <v>13896.624</v>
      </c>
      <c r="AP485" s="37">
        <f t="shared" si="161"/>
        <v>6388.74</v>
      </c>
      <c r="AQ485" s="37">
        <f t="shared" si="162"/>
        <v>6654.6720000000005</v>
      </c>
      <c r="AR485" s="37">
        <f t="shared" si="163"/>
        <v>11191.475999999999</v>
      </c>
      <c r="AS485" s="37">
        <f t="shared" si="164"/>
        <v>7540.8119999999999</v>
      </c>
      <c r="AT485" s="37">
        <f t="shared" si="165"/>
        <v>5578.3919999999998</v>
      </c>
      <c r="AU485" s="37">
        <f t="shared" si="166"/>
        <v>6141.8519999999999</v>
      </c>
      <c r="AV485" s="37">
        <f t="shared" si="167"/>
        <v>6326.0640000000003</v>
      </c>
      <c r="AW485" s="37">
        <f t="shared" si="168"/>
        <v>6338.1120000000001</v>
      </c>
    </row>
    <row r="486" spans="1:49" ht="25.5">
      <c r="A486" s="22">
        <v>483</v>
      </c>
      <c r="B486" s="23">
        <v>4166.6499999999996</v>
      </c>
      <c r="C486" s="23">
        <v>9327.5400000000009</v>
      </c>
      <c r="D486" s="23">
        <v>6063.72</v>
      </c>
      <c r="E486" s="23">
        <v>6349.13</v>
      </c>
      <c r="F486" s="23">
        <v>5059.63</v>
      </c>
      <c r="G486" s="24"/>
      <c r="H486" s="23">
        <v>5022.91</v>
      </c>
      <c r="I486" s="23">
        <v>5576.2</v>
      </c>
      <c r="J486" s="23">
        <v>5271.19</v>
      </c>
      <c r="K486" s="23">
        <v>4763.38</v>
      </c>
      <c r="M486" s="25">
        <v>478</v>
      </c>
      <c r="N486" s="26">
        <f t="shared" si="148"/>
        <v>4948.5720000000001</v>
      </c>
      <c r="O486" s="26">
        <f t="shared" si="149"/>
        <v>11073.06</v>
      </c>
      <c r="P486" s="26">
        <f t="shared" si="150"/>
        <v>7206.9</v>
      </c>
      <c r="Q486" s="26">
        <f t="shared" si="151"/>
        <v>7541.76</v>
      </c>
      <c r="R486" s="26">
        <f t="shared" si="152"/>
        <v>6008.3040000000001</v>
      </c>
      <c r="S486" s="26">
        <f t="shared" si="153"/>
        <v>0</v>
      </c>
      <c r="T486" s="26">
        <f t="shared" si="154"/>
        <v>5965.7160000000003</v>
      </c>
      <c r="U486" s="26">
        <f t="shared" si="155"/>
        <v>6622.1879999999992</v>
      </c>
      <c r="V486" s="26">
        <f t="shared" si="156"/>
        <v>6259.8839999999991</v>
      </c>
      <c r="W486" s="26">
        <f t="shared" si="157"/>
        <v>5656.8720000000003</v>
      </c>
      <c r="X486" s="43"/>
      <c r="Y486" s="46">
        <v>478</v>
      </c>
      <c r="Z486" s="49"/>
      <c r="AA486" s="47" t="s">
        <v>4734</v>
      </c>
      <c r="AB486" s="50" t="s">
        <v>4735</v>
      </c>
      <c r="AC486" s="47" t="s">
        <v>4736</v>
      </c>
      <c r="AD486" s="50" t="s">
        <v>4737</v>
      </c>
      <c r="AE486" s="50" t="s">
        <v>4738</v>
      </c>
      <c r="AF486" s="50" t="s">
        <v>4739</v>
      </c>
      <c r="AG486" s="47" t="s">
        <v>4740</v>
      </c>
      <c r="AH486" s="47" t="s">
        <v>4741</v>
      </c>
      <c r="AI486" s="47" t="s">
        <v>4742</v>
      </c>
      <c r="AJ486" s="47" t="s">
        <v>4743</v>
      </c>
      <c r="AK486" s="43"/>
      <c r="AL486" s="36">
        <v>478</v>
      </c>
      <c r="AM486" s="37">
        <f t="shared" si="158"/>
        <v>0</v>
      </c>
      <c r="AN486" s="37">
        <f t="shared" si="159"/>
        <v>4342.3919999999998</v>
      </c>
      <c r="AO486" s="37">
        <f t="shared" si="160"/>
        <v>13926.611999999999</v>
      </c>
      <c r="AP486" s="37">
        <f t="shared" si="161"/>
        <v>6401.9879999999994</v>
      </c>
      <c r="AQ486" s="37">
        <f t="shared" si="162"/>
        <v>6667.9560000000001</v>
      </c>
      <c r="AR486" s="37">
        <f t="shared" si="163"/>
        <v>11215.8</v>
      </c>
      <c r="AS486" s="37">
        <f t="shared" si="164"/>
        <v>7556.2559999999994</v>
      </c>
      <c r="AT486" s="37">
        <f t="shared" si="165"/>
        <v>5590.0919999999996</v>
      </c>
      <c r="AU486" s="37">
        <f t="shared" si="166"/>
        <v>6154.7279999999992</v>
      </c>
      <c r="AV486" s="37">
        <f t="shared" si="167"/>
        <v>6339.348</v>
      </c>
      <c r="AW486" s="37">
        <f t="shared" si="168"/>
        <v>6351.3959999999997</v>
      </c>
    </row>
    <row r="487" spans="1:49" ht="25.5">
      <c r="A487" s="22">
        <v>484</v>
      </c>
      <c r="B487" s="23">
        <v>4175.21</v>
      </c>
      <c r="C487" s="23">
        <v>9347.5400000000009</v>
      </c>
      <c r="D487" s="23">
        <v>6080.72</v>
      </c>
      <c r="E487" s="23">
        <v>6362</v>
      </c>
      <c r="F487" s="23">
        <v>5070.17</v>
      </c>
      <c r="G487" s="24"/>
      <c r="H487" s="23">
        <v>5033.2</v>
      </c>
      <c r="I487" s="23">
        <v>5587.75</v>
      </c>
      <c r="J487" s="23">
        <v>5282.12</v>
      </c>
      <c r="K487" s="23">
        <v>4773.24</v>
      </c>
      <c r="M487" s="25">
        <v>479</v>
      </c>
      <c r="N487" s="26">
        <f t="shared" si="148"/>
        <v>4958.8559999999998</v>
      </c>
      <c r="O487" s="26">
        <f t="shared" si="149"/>
        <v>11097.06</v>
      </c>
      <c r="P487" s="26">
        <f t="shared" si="150"/>
        <v>7216.4879999999994</v>
      </c>
      <c r="Q487" s="26">
        <f t="shared" si="151"/>
        <v>7557.2039999999997</v>
      </c>
      <c r="R487" s="26">
        <f t="shared" si="152"/>
        <v>6020.9520000000002</v>
      </c>
      <c r="S487" s="26">
        <f t="shared" si="153"/>
        <v>0</v>
      </c>
      <c r="T487" s="26">
        <f t="shared" si="154"/>
        <v>5978.0640000000003</v>
      </c>
      <c r="U487" s="26">
        <f t="shared" si="155"/>
        <v>6636.0240000000003</v>
      </c>
      <c r="V487" s="26">
        <f t="shared" si="156"/>
        <v>6273</v>
      </c>
      <c r="W487" s="26">
        <f t="shared" si="157"/>
        <v>5668.7160000000003</v>
      </c>
      <c r="X487" s="43"/>
      <c r="Y487" s="46">
        <v>479</v>
      </c>
      <c r="Z487" s="49"/>
      <c r="AA487" s="47" t="s">
        <v>4744</v>
      </c>
      <c r="AB487" s="50" t="s">
        <v>4745</v>
      </c>
      <c r="AC487" s="47" t="s">
        <v>4746</v>
      </c>
      <c r="AD487" s="50" t="s">
        <v>4747</v>
      </c>
      <c r="AE487" s="50" t="s">
        <v>4748</v>
      </c>
      <c r="AF487" s="50" t="s">
        <v>4749</v>
      </c>
      <c r="AG487" s="47" t="s">
        <v>4750</v>
      </c>
      <c r="AH487" s="47" t="s">
        <v>4751</v>
      </c>
      <c r="AI487" s="47" t="s">
        <v>4752</v>
      </c>
      <c r="AJ487" s="47" t="s">
        <v>4753</v>
      </c>
      <c r="AK487" s="43"/>
      <c r="AL487" s="36">
        <v>479</v>
      </c>
      <c r="AM487" s="37">
        <f t="shared" si="158"/>
        <v>0</v>
      </c>
      <c r="AN487" s="37">
        <f t="shared" si="159"/>
        <v>4351.3559999999998</v>
      </c>
      <c r="AO487" s="37">
        <f t="shared" si="160"/>
        <v>13956.6</v>
      </c>
      <c r="AP487" s="37">
        <f t="shared" si="161"/>
        <v>6415.2479999999996</v>
      </c>
      <c r="AQ487" s="37">
        <f t="shared" si="162"/>
        <v>6681.2279999999992</v>
      </c>
      <c r="AR487" s="37">
        <f t="shared" si="163"/>
        <v>11240.111999999999</v>
      </c>
      <c r="AS487" s="37">
        <f t="shared" si="164"/>
        <v>7571.6879999999992</v>
      </c>
      <c r="AT487" s="37">
        <f t="shared" si="165"/>
        <v>5601.78</v>
      </c>
      <c r="AU487" s="37">
        <f t="shared" si="166"/>
        <v>6167.6040000000003</v>
      </c>
      <c r="AV487" s="37">
        <f t="shared" si="167"/>
        <v>6352.62</v>
      </c>
      <c r="AW487" s="37">
        <f t="shared" si="168"/>
        <v>6364.6799999999994</v>
      </c>
    </row>
    <row r="488" spans="1:49" ht="25.5">
      <c r="A488" s="22">
        <v>485</v>
      </c>
      <c r="B488" s="23">
        <v>4183.78</v>
      </c>
      <c r="C488" s="23">
        <v>9367.5400000000009</v>
      </c>
      <c r="D488" s="23">
        <v>6088.71</v>
      </c>
      <c r="E488" s="23">
        <v>6374.87</v>
      </c>
      <c r="F488" s="23">
        <v>5080.72</v>
      </c>
      <c r="G488" s="24"/>
      <c r="H488" s="23">
        <v>5043.5</v>
      </c>
      <c r="I488" s="23">
        <v>5599.3</v>
      </c>
      <c r="J488" s="23">
        <v>5293.04</v>
      </c>
      <c r="K488" s="23">
        <v>4783.1099999999997</v>
      </c>
      <c r="M488" s="25">
        <v>480</v>
      </c>
      <c r="N488" s="26">
        <f t="shared" si="148"/>
        <v>4969.1399999999994</v>
      </c>
      <c r="O488" s="26">
        <f t="shared" si="149"/>
        <v>11121.06</v>
      </c>
      <c r="P488" s="26">
        <f t="shared" si="150"/>
        <v>7236.8879999999999</v>
      </c>
      <c r="Q488" s="26">
        <f t="shared" si="151"/>
        <v>7572.6359999999995</v>
      </c>
      <c r="R488" s="26">
        <f t="shared" si="152"/>
        <v>6033.6120000000001</v>
      </c>
      <c r="S488" s="26">
        <f t="shared" si="153"/>
        <v>0</v>
      </c>
      <c r="T488" s="26">
        <f t="shared" si="154"/>
        <v>5990.424</v>
      </c>
      <c r="U488" s="26">
        <f t="shared" si="155"/>
        <v>6649.8839999999991</v>
      </c>
      <c r="V488" s="26">
        <f t="shared" si="156"/>
        <v>6286.1040000000003</v>
      </c>
      <c r="W488" s="26">
        <f t="shared" si="157"/>
        <v>5680.5479999999998</v>
      </c>
      <c r="X488" s="43"/>
      <c r="Y488" s="46">
        <v>480</v>
      </c>
      <c r="Z488" s="49"/>
      <c r="AA488" s="47" t="s">
        <v>4754</v>
      </c>
      <c r="AB488" s="50" t="s">
        <v>4755</v>
      </c>
      <c r="AC488" s="47" t="s">
        <v>4756</v>
      </c>
      <c r="AD488" s="50" t="s">
        <v>4757</v>
      </c>
      <c r="AE488" s="50" t="s">
        <v>4758</v>
      </c>
      <c r="AF488" s="50" t="s">
        <v>4759</v>
      </c>
      <c r="AG488" s="47" t="s">
        <v>4760</v>
      </c>
      <c r="AH488" s="47" t="s">
        <v>4761</v>
      </c>
      <c r="AI488" s="47" t="s">
        <v>4762</v>
      </c>
      <c r="AJ488" s="47" t="s">
        <v>4763</v>
      </c>
      <c r="AK488" s="43"/>
      <c r="AL488" s="36">
        <v>480</v>
      </c>
      <c r="AM488" s="37">
        <f t="shared" si="158"/>
        <v>0</v>
      </c>
      <c r="AN488" s="37">
        <f t="shared" si="159"/>
        <v>4360.3320000000003</v>
      </c>
      <c r="AO488" s="37">
        <f t="shared" si="160"/>
        <v>13986.588</v>
      </c>
      <c r="AP488" s="37">
        <f t="shared" si="161"/>
        <v>6428.4960000000001</v>
      </c>
      <c r="AQ488" s="37">
        <f t="shared" si="162"/>
        <v>6694.5</v>
      </c>
      <c r="AR488" s="37">
        <f t="shared" si="163"/>
        <v>11264.436</v>
      </c>
      <c r="AS488" s="37">
        <f t="shared" si="164"/>
        <v>7587.12</v>
      </c>
      <c r="AT488" s="37">
        <f t="shared" si="165"/>
        <v>5613.48</v>
      </c>
      <c r="AU488" s="37">
        <f t="shared" si="166"/>
        <v>6180.48</v>
      </c>
      <c r="AV488" s="37">
        <f t="shared" si="167"/>
        <v>6365.8919999999998</v>
      </c>
      <c r="AW488" s="37">
        <f t="shared" si="168"/>
        <v>6377.9759999999997</v>
      </c>
    </row>
    <row r="489" spans="1:49" ht="25.5">
      <c r="A489" s="22">
        <v>486</v>
      </c>
      <c r="B489" s="23">
        <v>4192.3500000000004</v>
      </c>
      <c r="C489" s="23">
        <v>9387.5400000000009</v>
      </c>
      <c r="D489" s="23">
        <v>6105.71</v>
      </c>
      <c r="E489" s="23">
        <v>6387.73</v>
      </c>
      <c r="F489" s="23">
        <v>5091.26</v>
      </c>
      <c r="G489" s="24"/>
      <c r="H489" s="23">
        <v>5053.8</v>
      </c>
      <c r="I489" s="23">
        <v>5610.84</v>
      </c>
      <c r="J489" s="23">
        <v>5303.97</v>
      </c>
      <c r="K489" s="23">
        <v>4792.97</v>
      </c>
      <c r="M489" s="25">
        <v>481</v>
      </c>
      <c r="N489" s="26">
        <f t="shared" si="148"/>
        <v>4979.4120000000003</v>
      </c>
      <c r="O489" s="26">
        <f t="shared" si="149"/>
        <v>11145.06</v>
      </c>
      <c r="P489" s="26">
        <f t="shared" si="150"/>
        <v>7246.4759999999997</v>
      </c>
      <c r="Q489" s="26">
        <f t="shared" si="151"/>
        <v>7588.079999999999</v>
      </c>
      <c r="R489" s="26">
        <f t="shared" si="152"/>
        <v>6046.26</v>
      </c>
      <c r="S489" s="26">
        <f t="shared" si="153"/>
        <v>0</v>
      </c>
      <c r="T489" s="26">
        <f t="shared" si="154"/>
        <v>6002.7839999999997</v>
      </c>
      <c r="U489" s="26">
        <f t="shared" si="155"/>
        <v>6663.7439999999997</v>
      </c>
      <c r="V489" s="26">
        <f t="shared" si="156"/>
        <v>6299.22</v>
      </c>
      <c r="W489" s="26">
        <f t="shared" si="157"/>
        <v>5692.3799999999992</v>
      </c>
      <c r="X489" s="43"/>
      <c r="Y489" s="46">
        <v>481</v>
      </c>
      <c r="Z489" s="49"/>
      <c r="AA489" s="47" t="s">
        <v>4764</v>
      </c>
      <c r="AB489" s="50" t="s">
        <v>4765</v>
      </c>
      <c r="AC489" s="47" t="s">
        <v>4766</v>
      </c>
      <c r="AD489" s="50" t="s">
        <v>4767</v>
      </c>
      <c r="AE489" s="50" t="s">
        <v>4768</v>
      </c>
      <c r="AF489" s="50" t="s">
        <v>4769</v>
      </c>
      <c r="AG489" s="47" t="s">
        <v>4770</v>
      </c>
      <c r="AH489" s="47" t="s">
        <v>4771</v>
      </c>
      <c r="AI489" s="47" t="s">
        <v>4772</v>
      </c>
      <c r="AJ489" s="47" t="s">
        <v>4773</v>
      </c>
      <c r="AK489" s="43"/>
      <c r="AL489" s="36">
        <v>481</v>
      </c>
      <c r="AM489" s="37">
        <f t="shared" si="158"/>
        <v>0</v>
      </c>
      <c r="AN489" s="37">
        <f t="shared" si="159"/>
        <v>4369.2959999999994</v>
      </c>
      <c r="AO489" s="37">
        <f t="shared" si="160"/>
        <v>14016.575999999999</v>
      </c>
      <c r="AP489" s="37">
        <f t="shared" si="161"/>
        <v>6441.7439999999997</v>
      </c>
      <c r="AQ489" s="37">
        <f t="shared" si="162"/>
        <v>6707.7719999999999</v>
      </c>
      <c r="AR489" s="37">
        <f t="shared" si="163"/>
        <v>11288.759999999998</v>
      </c>
      <c r="AS489" s="37">
        <f t="shared" si="164"/>
        <v>7602.5640000000003</v>
      </c>
      <c r="AT489" s="37">
        <f t="shared" si="165"/>
        <v>5625.1680000000006</v>
      </c>
      <c r="AU489" s="37">
        <f t="shared" si="166"/>
        <v>6193.3559999999998</v>
      </c>
      <c r="AV489" s="37">
        <f t="shared" si="167"/>
        <v>6379.1759999999995</v>
      </c>
      <c r="AW489" s="37">
        <f t="shared" si="168"/>
        <v>6391.26</v>
      </c>
    </row>
    <row r="490" spans="1:49" ht="25.5">
      <c r="A490" s="22">
        <v>487</v>
      </c>
      <c r="B490" s="23">
        <v>4200.91</v>
      </c>
      <c r="C490" s="23">
        <v>9407.5400000000009</v>
      </c>
      <c r="D490" s="23">
        <v>6113.7</v>
      </c>
      <c r="E490" s="23">
        <v>6400.6</v>
      </c>
      <c r="F490" s="23">
        <v>5101.8</v>
      </c>
      <c r="G490" s="24"/>
      <c r="H490" s="23">
        <v>5064.09</v>
      </c>
      <c r="I490" s="23">
        <v>5622.38</v>
      </c>
      <c r="J490" s="23">
        <v>5314.89</v>
      </c>
      <c r="K490" s="23">
        <v>4802.82</v>
      </c>
      <c r="M490" s="25">
        <v>482</v>
      </c>
      <c r="N490" s="26">
        <f t="shared" si="148"/>
        <v>4989.6959999999999</v>
      </c>
      <c r="O490" s="26">
        <f t="shared" si="149"/>
        <v>11169.06</v>
      </c>
      <c r="P490" s="26">
        <f t="shared" si="150"/>
        <v>7266.8759999999993</v>
      </c>
      <c r="Q490" s="26">
        <f t="shared" si="151"/>
        <v>7603.5240000000003</v>
      </c>
      <c r="R490" s="26">
        <f t="shared" si="152"/>
        <v>6058.9080000000004</v>
      </c>
      <c r="S490" s="26">
        <f t="shared" si="153"/>
        <v>0</v>
      </c>
      <c r="T490" s="26">
        <f t="shared" si="154"/>
        <v>6015.1319999999996</v>
      </c>
      <c r="U490" s="26">
        <f t="shared" si="155"/>
        <v>6677.5919999999996</v>
      </c>
      <c r="V490" s="26">
        <f t="shared" si="156"/>
        <v>6312.3240000000005</v>
      </c>
      <c r="W490" s="26">
        <f t="shared" si="157"/>
        <v>5704.2240000000002</v>
      </c>
      <c r="X490" s="43"/>
      <c r="Y490" s="46">
        <v>482</v>
      </c>
      <c r="Z490" s="49"/>
      <c r="AA490" s="47" t="s">
        <v>4774</v>
      </c>
      <c r="AB490" s="50" t="s">
        <v>4775</v>
      </c>
      <c r="AC490" s="47" t="s">
        <v>4776</v>
      </c>
      <c r="AD490" s="50" t="s">
        <v>4777</v>
      </c>
      <c r="AE490" s="50" t="s">
        <v>4778</v>
      </c>
      <c r="AF490" s="50" t="s">
        <v>4779</v>
      </c>
      <c r="AG490" s="47" t="s">
        <v>4780</v>
      </c>
      <c r="AH490" s="47" t="s">
        <v>4781</v>
      </c>
      <c r="AI490" s="47" t="s">
        <v>4782</v>
      </c>
      <c r="AJ490" s="47" t="s">
        <v>4783</v>
      </c>
      <c r="AK490" s="43"/>
      <c r="AL490" s="36">
        <v>482</v>
      </c>
      <c r="AM490" s="37">
        <f t="shared" si="158"/>
        <v>0</v>
      </c>
      <c r="AN490" s="37">
        <f t="shared" si="159"/>
        <v>4378.26</v>
      </c>
      <c r="AO490" s="37">
        <f t="shared" si="160"/>
        <v>14046.563999999998</v>
      </c>
      <c r="AP490" s="37">
        <f t="shared" si="161"/>
        <v>6455.0039999999999</v>
      </c>
      <c r="AQ490" s="37">
        <f t="shared" si="162"/>
        <v>6721.0439999999999</v>
      </c>
      <c r="AR490" s="37">
        <f t="shared" si="163"/>
        <v>11313.071999999998</v>
      </c>
      <c r="AS490" s="37">
        <f t="shared" si="164"/>
        <v>7617.9959999999992</v>
      </c>
      <c r="AT490" s="37">
        <f t="shared" si="165"/>
        <v>5636.8680000000004</v>
      </c>
      <c r="AU490" s="37">
        <f t="shared" si="166"/>
        <v>6206.2319999999991</v>
      </c>
      <c r="AV490" s="37">
        <f t="shared" si="167"/>
        <v>6392.4479999999994</v>
      </c>
      <c r="AW490" s="37">
        <f t="shared" si="168"/>
        <v>6404.5439999999999</v>
      </c>
    </row>
    <row r="491" spans="1:49" ht="25.5">
      <c r="A491" s="22">
        <v>488</v>
      </c>
      <c r="B491" s="23">
        <v>4209.4799999999996</v>
      </c>
      <c r="C491" s="23">
        <v>9427.5400000000009</v>
      </c>
      <c r="D491" s="23">
        <v>6130.7</v>
      </c>
      <c r="E491" s="23">
        <v>6413.47</v>
      </c>
      <c r="F491" s="23">
        <v>5112.34</v>
      </c>
      <c r="G491" s="24"/>
      <c r="H491" s="23">
        <v>5074.3900000000003</v>
      </c>
      <c r="I491" s="23">
        <v>5633.93</v>
      </c>
      <c r="J491" s="23">
        <v>5325.82</v>
      </c>
      <c r="K491" s="23">
        <v>4812.68</v>
      </c>
      <c r="M491" s="25">
        <v>483</v>
      </c>
      <c r="N491" s="26">
        <f t="shared" si="148"/>
        <v>4999.9799999999996</v>
      </c>
      <c r="O491" s="26">
        <f t="shared" si="149"/>
        <v>11193.048000000001</v>
      </c>
      <c r="P491" s="26">
        <f t="shared" si="150"/>
        <v>7276.4639999999999</v>
      </c>
      <c r="Q491" s="26">
        <f t="shared" si="151"/>
        <v>7618.9560000000001</v>
      </c>
      <c r="R491" s="26">
        <f t="shared" si="152"/>
        <v>6071.5559999999996</v>
      </c>
      <c r="S491" s="26">
        <f t="shared" si="153"/>
        <v>0</v>
      </c>
      <c r="T491" s="26">
        <f t="shared" si="154"/>
        <v>6027.4919999999993</v>
      </c>
      <c r="U491" s="26">
        <f t="shared" si="155"/>
        <v>6691.44</v>
      </c>
      <c r="V491" s="26">
        <f t="shared" si="156"/>
        <v>6325.427999999999</v>
      </c>
      <c r="W491" s="26">
        <f t="shared" si="157"/>
        <v>5716.0559999999996</v>
      </c>
      <c r="X491" s="43"/>
      <c r="Y491" s="46">
        <v>483</v>
      </c>
      <c r="Z491" s="49"/>
      <c r="AA491" s="47" t="s">
        <v>4784</v>
      </c>
      <c r="AB491" s="50" t="s">
        <v>4785</v>
      </c>
      <c r="AC491" s="47" t="s">
        <v>4786</v>
      </c>
      <c r="AD491" s="50" t="s">
        <v>4787</v>
      </c>
      <c r="AE491" s="50" t="s">
        <v>4788</v>
      </c>
      <c r="AF491" s="50" t="s">
        <v>4789</v>
      </c>
      <c r="AG491" s="47" t="s">
        <v>4790</v>
      </c>
      <c r="AH491" s="47" t="s">
        <v>4791</v>
      </c>
      <c r="AI491" s="47" t="s">
        <v>4792</v>
      </c>
      <c r="AJ491" s="47" t="s">
        <v>4793</v>
      </c>
      <c r="AK491" s="43"/>
      <c r="AL491" s="36">
        <v>483</v>
      </c>
      <c r="AM491" s="37">
        <f t="shared" si="158"/>
        <v>0</v>
      </c>
      <c r="AN491" s="37">
        <f t="shared" si="159"/>
        <v>4387.2359999999999</v>
      </c>
      <c r="AO491" s="37">
        <f t="shared" si="160"/>
        <v>14076.551999999998</v>
      </c>
      <c r="AP491" s="37">
        <f t="shared" si="161"/>
        <v>6468.2519999999995</v>
      </c>
      <c r="AQ491" s="37">
        <f t="shared" si="162"/>
        <v>6734.3279999999995</v>
      </c>
      <c r="AR491" s="37">
        <f t="shared" si="163"/>
        <v>11337.395999999999</v>
      </c>
      <c r="AS491" s="37">
        <f t="shared" si="164"/>
        <v>7633.44</v>
      </c>
      <c r="AT491" s="37">
        <f t="shared" si="165"/>
        <v>5648.5559999999996</v>
      </c>
      <c r="AU491" s="37">
        <f t="shared" si="166"/>
        <v>6219.1080000000002</v>
      </c>
      <c r="AV491" s="37">
        <f t="shared" si="167"/>
        <v>6405.72</v>
      </c>
      <c r="AW491" s="37">
        <f t="shared" si="168"/>
        <v>6417.8399999999992</v>
      </c>
    </row>
    <row r="492" spans="1:49" ht="25.5">
      <c r="A492" s="22">
        <v>489</v>
      </c>
      <c r="B492" s="23">
        <v>4218.05</v>
      </c>
      <c r="C492" s="23">
        <v>9447.5400000000009</v>
      </c>
      <c r="D492" s="23">
        <v>6138.69</v>
      </c>
      <c r="E492" s="23">
        <v>6426.33</v>
      </c>
      <c r="F492" s="23">
        <v>5122.88</v>
      </c>
      <c r="G492" s="24"/>
      <c r="H492" s="23">
        <v>5084.6899999999996</v>
      </c>
      <c r="I492" s="23">
        <v>5645.48</v>
      </c>
      <c r="J492" s="23">
        <v>5336.74</v>
      </c>
      <c r="K492" s="23">
        <v>4822.55</v>
      </c>
      <c r="M492" s="25">
        <v>484</v>
      </c>
      <c r="N492" s="26">
        <f t="shared" si="148"/>
        <v>5010.2519999999995</v>
      </c>
      <c r="O492" s="26">
        <f t="shared" si="149"/>
        <v>11217.048000000001</v>
      </c>
      <c r="P492" s="26">
        <f t="shared" si="150"/>
        <v>7296.8640000000005</v>
      </c>
      <c r="Q492" s="26">
        <f t="shared" si="151"/>
        <v>7634.4</v>
      </c>
      <c r="R492" s="26">
        <f t="shared" si="152"/>
        <v>6084.2039999999997</v>
      </c>
      <c r="S492" s="26">
        <f t="shared" si="153"/>
        <v>0</v>
      </c>
      <c r="T492" s="26">
        <f t="shared" si="154"/>
        <v>6039.8399999999992</v>
      </c>
      <c r="U492" s="26">
        <f t="shared" si="155"/>
        <v>6705.3</v>
      </c>
      <c r="V492" s="26">
        <f t="shared" si="156"/>
        <v>6338.5439999999999</v>
      </c>
      <c r="W492" s="26">
        <f t="shared" si="157"/>
        <v>5727.8879999999999</v>
      </c>
      <c r="X492" s="43"/>
      <c r="Y492" s="46">
        <v>484</v>
      </c>
      <c r="Z492" s="49"/>
      <c r="AA492" s="47" t="s">
        <v>4794</v>
      </c>
      <c r="AB492" s="50" t="s">
        <v>4795</v>
      </c>
      <c r="AC492" s="47" t="s">
        <v>4796</v>
      </c>
      <c r="AD492" s="50" t="s">
        <v>4797</v>
      </c>
      <c r="AE492" s="50" t="s">
        <v>4798</v>
      </c>
      <c r="AF492" s="50" t="s">
        <v>4799</v>
      </c>
      <c r="AG492" s="47" t="s">
        <v>4800</v>
      </c>
      <c r="AH492" s="47" t="s">
        <v>4801</v>
      </c>
      <c r="AI492" s="47" t="s">
        <v>4802</v>
      </c>
      <c r="AJ492" s="47" t="s">
        <v>4803</v>
      </c>
      <c r="AK492" s="43"/>
      <c r="AL492" s="36">
        <v>484</v>
      </c>
      <c r="AM492" s="37">
        <f t="shared" si="158"/>
        <v>0</v>
      </c>
      <c r="AN492" s="37">
        <f t="shared" si="159"/>
        <v>4396.2</v>
      </c>
      <c r="AO492" s="37">
        <f t="shared" si="160"/>
        <v>14106.54</v>
      </c>
      <c r="AP492" s="37">
        <f t="shared" si="161"/>
        <v>6481.5119999999997</v>
      </c>
      <c r="AQ492" s="37">
        <f t="shared" si="162"/>
        <v>6747.5999999999995</v>
      </c>
      <c r="AR492" s="37">
        <f t="shared" si="163"/>
        <v>11361.708000000001</v>
      </c>
      <c r="AS492" s="37">
        <f t="shared" si="164"/>
        <v>7648.8720000000003</v>
      </c>
      <c r="AT492" s="37">
        <f t="shared" si="165"/>
        <v>5660.2560000000003</v>
      </c>
      <c r="AU492" s="37">
        <f t="shared" si="166"/>
        <v>6231.9839999999995</v>
      </c>
      <c r="AV492" s="37">
        <f t="shared" si="167"/>
        <v>6419.0039999999999</v>
      </c>
      <c r="AW492" s="37">
        <f t="shared" si="168"/>
        <v>6431.1240000000007</v>
      </c>
    </row>
    <row r="493" spans="1:49" ht="25.5">
      <c r="A493" s="22">
        <v>490</v>
      </c>
      <c r="B493" s="23">
        <v>4226.6099999999997</v>
      </c>
      <c r="C493" s="23">
        <v>9467.5400000000009</v>
      </c>
      <c r="D493" s="23">
        <v>6155.69</v>
      </c>
      <c r="E493" s="23">
        <v>6439.2</v>
      </c>
      <c r="F493" s="23">
        <v>5133.43</v>
      </c>
      <c r="G493" s="24"/>
      <c r="H493" s="23">
        <v>5094.9799999999996</v>
      </c>
      <c r="I493" s="23">
        <v>5657.02</v>
      </c>
      <c r="J493" s="23">
        <v>5347.67</v>
      </c>
      <c r="K493" s="23">
        <v>4832.41</v>
      </c>
      <c r="M493" s="25">
        <v>485</v>
      </c>
      <c r="N493" s="26">
        <f t="shared" si="148"/>
        <v>5020.5359999999991</v>
      </c>
      <c r="O493" s="26">
        <f t="shared" si="149"/>
        <v>11241.048000000001</v>
      </c>
      <c r="P493" s="26">
        <f t="shared" si="150"/>
        <v>7306.4520000000002</v>
      </c>
      <c r="Q493" s="26">
        <f t="shared" si="151"/>
        <v>7649.8439999999991</v>
      </c>
      <c r="R493" s="26">
        <f t="shared" si="152"/>
        <v>6096.8640000000005</v>
      </c>
      <c r="S493" s="26">
        <f t="shared" si="153"/>
        <v>0</v>
      </c>
      <c r="T493" s="26">
        <f t="shared" si="154"/>
        <v>6052.2</v>
      </c>
      <c r="U493" s="26">
        <f t="shared" si="155"/>
        <v>6719.16</v>
      </c>
      <c r="V493" s="26">
        <f t="shared" si="156"/>
        <v>6351.6480000000001</v>
      </c>
      <c r="W493" s="26">
        <f t="shared" si="157"/>
        <v>5739.7319999999991</v>
      </c>
      <c r="X493" s="43"/>
      <c r="Y493" s="46">
        <v>485</v>
      </c>
      <c r="Z493" s="49"/>
      <c r="AA493" s="47" t="s">
        <v>4804</v>
      </c>
      <c r="AB493" s="50" t="s">
        <v>4805</v>
      </c>
      <c r="AC493" s="47" t="s">
        <v>4806</v>
      </c>
      <c r="AD493" s="50" t="s">
        <v>4807</v>
      </c>
      <c r="AE493" s="50" t="s">
        <v>4808</v>
      </c>
      <c r="AF493" s="50" t="s">
        <v>4809</v>
      </c>
      <c r="AG493" s="47" t="s">
        <v>4810</v>
      </c>
      <c r="AH493" s="47" t="s">
        <v>4811</v>
      </c>
      <c r="AI493" s="47" t="s">
        <v>4812</v>
      </c>
      <c r="AJ493" s="47" t="s">
        <v>4813</v>
      </c>
      <c r="AK493" s="43"/>
      <c r="AL493" s="36">
        <v>485</v>
      </c>
      <c r="AM493" s="37">
        <f t="shared" si="158"/>
        <v>0</v>
      </c>
      <c r="AN493" s="37">
        <f t="shared" si="159"/>
        <v>4405.1759999999995</v>
      </c>
      <c r="AO493" s="37">
        <f t="shared" si="160"/>
        <v>14136.528</v>
      </c>
      <c r="AP493" s="37">
        <f t="shared" si="161"/>
        <v>6494.76</v>
      </c>
      <c r="AQ493" s="37">
        <f t="shared" si="162"/>
        <v>6760.8720000000003</v>
      </c>
      <c r="AR493" s="37">
        <f t="shared" si="163"/>
        <v>11386.032000000001</v>
      </c>
      <c r="AS493" s="37">
        <f t="shared" si="164"/>
        <v>7664.3159999999998</v>
      </c>
      <c r="AT493" s="37">
        <f t="shared" si="165"/>
        <v>5671.9560000000001</v>
      </c>
      <c r="AU493" s="37">
        <f t="shared" si="166"/>
        <v>6244.86</v>
      </c>
      <c r="AV493" s="37">
        <f t="shared" si="167"/>
        <v>6432.2759999999989</v>
      </c>
      <c r="AW493" s="37">
        <f t="shared" si="168"/>
        <v>6444.4080000000004</v>
      </c>
    </row>
    <row r="494" spans="1:49" ht="25.5">
      <c r="A494" s="22">
        <v>491</v>
      </c>
      <c r="B494" s="23">
        <v>4235.18</v>
      </c>
      <c r="C494" s="23">
        <v>9487.5400000000009</v>
      </c>
      <c r="D494" s="23">
        <v>6163.68</v>
      </c>
      <c r="E494" s="23">
        <v>6452.07</v>
      </c>
      <c r="F494" s="23">
        <v>5143.97</v>
      </c>
      <c r="G494" s="24"/>
      <c r="H494" s="23">
        <v>5105.28</v>
      </c>
      <c r="I494" s="23">
        <v>5668.56</v>
      </c>
      <c r="J494" s="23">
        <v>5358.59</v>
      </c>
      <c r="K494" s="23">
        <v>4842.2700000000004</v>
      </c>
      <c r="M494" s="25">
        <v>486</v>
      </c>
      <c r="N494" s="26">
        <f t="shared" si="148"/>
        <v>5030.8200000000006</v>
      </c>
      <c r="O494" s="26">
        <f t="shared" si="149"/>
        <v>11265.048000000001</v>
      </c>
      <c r="P494" s="26">
        <f t="shared" si="150"/>
        <v>7326.8519999999999</v>
      </c>
      <c r="Q494" s="26">
        <f t="shared" si="151"/>
        <v>7665.2759999999989</v>
      </c>
      <c r="R494" s="26">
        <f t="shared" si="152"/>
        <v>6109.5119999999997</v>
      </c>
      <c r="S494" s="26">
        <f t="shared" si="153"/>
        <v>0</v>
      </c>
      <c r="T494" s="26">
        <f t="shared" si="154"/>
        <v>6064.56</v>
      </c>
      <c r="U494" s="26">
        <f t="shared" si="155"/>
        <v>6733.0079999999998</v>
      </c>
      <c r="V494" s="26">
        <f t="shared" si="156"/>
        <v>6364.7640000000001</v>
      </c>
      <c r="W494" s="26">
        <f t="shared" si="157"/>
        <v>5751.5640000000003</v>
      </c>
      <c r="X494" s="43"/>
      <c r="Y494" s="46">
        <v>486</v>
      </c>
      <c r="Z494" s="49"/>
      <c r="AA494" s="47" t="s">
        <v>4814</v>
      </c>
      <c r="AB494" s="50" t="s">
        <v>4815</v>
      </c>
      <c r="AC494" s="47" t="s">
        <v>4816</v>
      </c>
      <c r="AD494" s="50" t="s">
        <v>4817</v>
      </c>
      <c r="AE494" s="50" t="s">
        <v>4818</v>
      </c>
      <c r="AF494" s="50" t="s">
        <v>4819</v>
      </c>
      <c r="AG494" s="47" t="s">
        <v>4820</v>
      </c>
      <c r="AH494" s="47" t="s">
        <v>4821</v>
      </c>
      <c r="AI494" s="47" t="s">
        <v>4822</v>
      </c>
      <c r="AJ494" s="47" t="s">
        <v>4823</v>
      </c>
      <c r="AK494" s="43"/>
      <c r="AL494" s="36">
        <v>486</v>
      </c>
      <c r="AM494" s="37">
        <f t="shared" si="158"/>
        <v>0</v>
      </c>
      <c r="AN494" s="37">
        <f t="shared" si="159"/>
        <v>4414.1399999999994</v>
      </c>
      <c r="AO494" s="37">
        <f t="shared" si="160"/>
        <v>14166.516</v>
      </c>
      <c r="AP494" s="37">
        <f t="shared" si="161"/>
        <v>6508.0079999999998</v>
      </c>
      <c r="AQ494" s="37">
        <f t="shared" si="162"/>
        <v>6774.1439999999993</v>
      </c>
      <c r="AR494" s="37">
        <f t="shared" si="163"/>
        <v>11410.344000000001</v>
      </c>
      <c r="AS494" s="37">
        <f t="shared" si="164"/>
        <v>7679.7479999999996</v>
      </c>
      <c r="AT494" s="37">
        <f t="shared" si="165"/>
        <v>5683.6439999999993</v>
      </c>
      <c r="AU494" s="37">
        <f t="shared" si="166"/>
        <v>6257.7359999999999</v>
      </c>
      <c r="AV494" s="37">
        <f t="shared" si="167"/>
        <v>6445.5479999999998</v>
      </c>
      <c r="AW494" s="37">
        <f t="shared" si="168"/>
        <v>6457.692</v>
      </c>
    </row>
    <row r="495" spans="1:49" ht="25.5">
      <c r="A495" s="22">
        <v>492</v>
      </c>
      <c r="B495" s="23">
        <v>4243.75</v>
      </c>
      <c r="C495" s="23">
        <v>9507.5400000000009</v>
      </c>
      <c r="D495" s="23">
        <v>6180.68</v>
      </c>
      <c r="E495" s="23">
        <v>6464.93</v>
      </c>
      <c r="F495" s="23">
        <v>5154.51</v>
      </c>
      <c r="G495" s="24"/>
      <c r="H495" s="23">
        <v>5115.58</v>
      </c>
      <c r="I495" s="23">
        <v>5680.11</v>
      </c>
      <c r="J495" s="23">
        <v>5369.51</v>
      </c>
      <c r="K495" s="23">
        <v>4852.1400000000003</v>
      </c>
      <c r="M495" s="25">
        <v>487</v>
      </c>
      <c r="N495" s="26">
        <f t="shared" si="148"/>
        <v>5041.0919999999996</v>
      </c>
      <c r="O495" s="26">
        <f t="shared" si="149"/>
        <v>11289.048000000001</v>
      </c>
      <c r="P495" s="26">
        <f t="shared" si="150"/>
        <v>7336.44</v>
      </c>
      <c r="Q495" s="26">
        <f t="shared" si="151"/>
        <v>7680.72</v>
      </c>
      <c r="R495" s="26">
        <f t="shared" si="152"/>
        <v>6122.16</v>
      </c>
      <c r="S495" s="26">
        <f t="shared" si="153"/>
        <v>0</v>
      </c>
      <c r="T495" s="26">
        <f t="shared" si="154"/>
        <v>6076.9080000000004</v>
      </c>
      <c r="U495" s="26">
        <f t="shared" si="155"/>
        <v>6746.8559999999998</v>
      </c>
      <c r="V495" s="26">
        <f t="shared" si="156"/>
        <v>6377.8680000000004</v>
      </c>
      <c r="W495" s="26">
        <f t="shared" si="157"/>
        <v>5763.3839999999991</v>
      </c>
      <c r="X495" s="43"/>
      <c r="Y495" s="46">
        <v>487</v>
      </c>
      <c r="Z495" s="49"/>
      <c r="AA495" s="47" t="s">
        <v>4824</v>
      </c>
      <c r="AB495" s="50" t="s">
        <v>4825</v>
      </c>
      <c r="AC495" s="47" t="s">
        <v>4826</v>
      </c>
      <c r="AD495" s="50" t="s">
        <v>4827</v>
      </c>
      <c r="AE495" s="50" t="s">
        <v>4828</v>
      </c>
      <c r="AF495" s="50" t="s">
        <v>4829</v>
      </c>
      <c r="AG495" s="47" t="s">
        <v>4830</v>
      </c>
      <c r="AH495" s="47" t="s">
        <v>4831</v>
      </c>
      <c r="AI495" s="47" t="s">
        <v>4832</v>
      </c>
      <c r="AJ495" s="47" t="s">
        <v>4833</v>
      </c>
      <c r="AK495" s="43"/>
      <c r="AL495" s="36">
        <v>487</v>
      </c>
      <c r="AM495" s="37">
        <f t="shared" si="158"/>
        <v>0</v>
      </c>
      <c r="AN495" s="37">
        <f t="shared" si="159"/>
        <v>4423.116</v>
      </c>
      <c r="AO495" s="37">
        <f t="shared" si="160"/>
        <v>14196.503999999999</v>
      </c>
      <c r="AP495" s="37">
        <f t="shared" si="161"/>
        <v>6521.268</v>
      </c>
      <c r="AQ495" s="37">
        <f t="shared" si="162"/>
        <v>6787.4160000000002</v>
      </c>
      <c r="AR495" s="37">
        <f t="shared" si="163"/>
        <v>11434.668</v>
      </c>
      <c r="AS495" s="37">
        <f t="shared" si="164"/>
        <v>7695.1919999999991</v>
      </c>
      <c r="AT495" s="37">
        <f t="shared" si="165"/>
        <v>5695.3440000000001</v>
      </c>
      <c r="AU495" s="37">
        <f t="shared" si="166"/>
        <v>6270.6120000000001</v>
      </c>
      <c r="AV495" s="37">
        <f t="shared" si="167"/>
        <v>6458.8200000000006</v>
      </c>
      <c r="AW495" s="37">
        <f t="shared" si="168"/>
        <v>6470.9879999999994</v>
      </c>
    </row>
    <row r="496" spans="1:49" ht="25.5">
      <c r="A496" s="22">
        <v>493</v>
      </c>
      <c r="B496" s="23">
        <v>4252.3100000000004</v>
      </c>
      <c r="C496" s="23">
        <v>9527.5400000000009</v>
      </c>
      <c r="D496" s="23">
        <v>6188.67</v>
      </c>
      <c r="E496" s="23">
        <v>6477.8</v>
      </c>
      <c r="F496" s="23">
        <v>5165.05</v>
      </c>
      <c r="G496" s="24"/>
      <c r="H496" s="23">
        <v>5125.87</v>
      </c>
      <c r="I496" s="23">
        <v>5691.66</v>
      </c>
      <c r="J496" s="23">
        <v>5380.44</v>
      </c>
      <c r="K496" s="23">
        <v>4862</v>
      </c>
      <c r="M496" s="25">
        <v>488</v>
      </c>
      <c r="N496" s="26">
        <f t="shared" si="148"/>
        <v>5051.3759999999993</v>
      </c>
      <c r="O496" s="26">
        <f t="shared" si="149"/>
        <v>11313.048000000001</v>
      </c>
      <c r="P496" s="26">
        <f t="shared" si="150"/>
        <v>7356.8399999999992</v>
      </c>
      <c r="Q496" s="26">
        <f t="shared" si="151"/>
        <v>7696.1639999999998</v>
      </c>
      <c r="R496" s="26">
        <f t="shared" si="152"/>
        <v>6134.808</v>
      </c>
      <c r="S496" s="26">
        <f t="shared" si="153"/>
        <v>0</v>
      </c>
      <c r="T496" s="26">
        <f t="shared" si="154"/>
        <v>6089.268</v>
      </c>
      <c r="U496" s="26">
        <f t="shared" si="155"/>
        <v>6760.7160000000003</v>
      </c>
      <c r="V496" s="26">
        <f t="shared" si="156"/>
        <v>6390.9839999999995</v>
      </c>
      <c r="W496" s="26">
        <f t="shared" si="157"/>
        <v>5775.2160000000003</v>
      </c>
      <c r="X496" s="43"/>
      <c r="Y496" s="46">
        <v>488</v>
      </c>
      <c r="Z496" s="49"/>
      <c r="AA496" s="47" t="s">
        <v>4834</v>
      </c>
      <c r="AB496" s="50" t="s">
        <v>4835</v>
      </c>
      <c r="AC496" s="47" t="s">
        <v>4836</v>
      </c>
      <c r="AD496" s="50" t="s">
        <v>4837</v>
      </c>
      <c r="AE496" s="50" t="s">
        <v>4838</v>
      </c>
      <c r="AF496" s="50" t="s">
        <v>4839</v>
      </c>
      <c r="AG496" s="47" t="s">
        <v>4840</v>
      </c>
      <c r="AH496" s="47" t="s">
        <v>4841</v>
      </c>
      <c r="AI496" s="47" t="s">
        <v>4842</v>
      </c>
      <c r="AJ496" s="47" t="s">
        <v>4843</v>
      </c>
      <c r="AK496" s="43"/>
      <c r="AL496" s="36">
        <v>488</v>
      </c>
      <c r="AM496" s="37">
        <f t="shared" si="158"/>
        <v>0</v>
      </c>
      <c r="AN496" s="37">
        <f t="shared" si="159"/>
        <v>4432.08</v>
      </c>
      <c r="AO496" s="37">
        <f t="shared" si="160"/>
        <v>14226.492</v>
      </c>
      <c r="AP496" s="37">
        <f t="shared" si="161"/>
        <v>6534.5160000000005</v>
      </c>
      <c r="AQ496" s="37">
        <f t="shared" si="162"/>
        <v>6800.7</v>
      </c>
      <c r="AR496" s="37">
        <f t="shared" si="163"/>
        <v>11458.98</v>
      </c>
      <c r="AS496" s="37">
        <f t="shared" si="164"/>
        <v>7710.6239999999998</v>
      </c>
      <c r="AT496" s="37">
        <f t="shared" si="165"/>
        <v>5707.0319999999992</v>
      </c>
      <c r="AU496" s="37">
        <f t="shared" si="166"/>
        <v>6283.4879999999994</v>
      </c>
      <c r="AV496" s="37">
        <f t="shared" si="167"/>
        <v>6472.1040000000003</v>
      </c>
      <c r="AW496" s="37">
        <f t="shared" si="168"/>
        <v>6484.2719999999999</v>
      </c>
    </row>
    <row r="497" spans="1:49" ht="25.5">
      <c r="A497" s="22">
        <v>494</v>
      </c>
      <c r="B497" s="23">
        <v>4260.88</v>
      </c>
      <c r="C497" s="23">
        <v>9547.5400000000009</v>
      </c>
      <c r="D497" s="23">
        <v>6205.67</v>
      </c>
      <c r="E497" s="23">
        <v>6490.67</v>
      </c>
      <c r="F497" s="23">
        <v>5175.59</v>
      </c>
      <c r="G497" s="24"/>
      <c r="H497" s="23">
        <v>5136.17</v>
      </c>
      <c r="I497" s="23">
        <v>5703.2</v>
      </c>
      <c r="J497" s="23">
        <v>5391.36</v>
      </c>
      <c r="K497" s="23">
        <v>4871.8599999999997</v>
      </c>
      <c r="M497" s="25">
        <v>489</v>
      </c>
      <c r="N497" s="26">
        <f t="shared" si="148"/>
        <v>5061.66</v>
      </c>
      <c r="O497" s="26">
        <f t="shared" si="149"/>
        <v>11337.048000000001</v>
      </c>
      <c r="P497" s="26">
        <f t="shared" si="150"/>
        <v>7366.427999999999</v>
      </c>
      <c r="Q497" s="26">
        <f t="shared" si="151"/>
        <v>7711.5959999999995</v>
      </c>
      <c r="R497" s="26">
        <f t="shared" si="152"/>
        <v>6147.4560000000001</v>
      </c>
      <c r="S497" s="26">
        <f t="shared" si="153"/>
        <v>0</v>
      </c>
      <c r="T497" s="26">
        <f t="shared" si="154"/>
        <v>6101.6279999999997</v>
      </c>
      <c r="U497" s="26">
        <f t="shared" si="155"/>
        <v>6774.5759999999991</v>
      </c>
      <c r="V497" s="26">
        <f t="shared" si="156"/>
        <v>6404.0879999999997</v>
      </c>
      <c r="W497" s="26">
        <f t="shared" si="157"/>
        <v>5787.06</v>
      </c>
      <c r="X497" s="43"/>
      <c r="Y497" s="46">
        <v>489</v>
      </c>
      <c r="Z497" s="49"/>
      <c r="AA497" s="47" t="s">
        <v>4844</v>
      </c>
      <c r="AB497" s="50" t="s">
        <v>4845</v>
      </c>
      <c r="AC497" s="47" t="s">
        <v>4846</v>
      </c>
      <c r="AD497" s="50" t="s">
        <v>4847</v>
      </c>
      <c r="AE497" s="50" t="s">
        <v>4848</v>
      </c>
      <c r="AF497" s="50" t="s">
        <v>4849</v>
      </c>
      <c r="AG497" s="47" t="s">
        <v>4850</v>
      </c>
      <c r="AH497" s="47" t="s">
        <v>4851</v>
      </c>
      <c r="AI497" s="47" t="s">
        <v>4852</v>
      </c>
      <c r="AJ497" s="47" t="s">
        <v>4853</v>
      </c>
      <c r="AK497" s="43"/>
      <c r="AL497" s="36">
        <v>489</v>
      </c>
      <c r="AM497" s="37">
        <f t="shared" si="158"/>
        <v>0</v>
      </c>
      <c r="AN497" s="37">
        <f t="shared" si="159"/>
        <v>4441.0559999999996</v>
      </c>
      <c r="AO497" s="37">
        <f t="shared" si="160"/>
        <v>14256.48</v>
      </c>
      <c r="AP497" s="37">
        <f t="shared" si="161"/>
        <v>6547.7640000000001</v>
      </c>
      <c r="AQ497" s="37">
        <f t="shared" si="162"/>
        <v>6813.9720000000007</v>
      </c>
      <c r="AR497" s="37">
        <f t="shared" si="163"/>
        <v>11483.304</v>
      </c>
      <c r="AS497" s="37">
        <f t="shared" si="164"/>
        <v>7726.0680000000002</v>
      </c>
      <c r="AT497" s="37">
        <f t="shared" si="165"/>
        <v>5718.7319999999991</v>
      </c>
      <c r="AU497" s="37">
        <f t="shared" si="166"/>
        <v>6296.3640000000005</v>
      </c>
      <c r="AV497" s="37">
        <f t="shared" si="167"/>
        <v>6485.3759999999993</v>
      </c>
      <c r="AW497" s="37">
        <f t="shared" si="168"/>
        <v>6497.5559999999996</v>
      </c>
    </row>
    <row r="498" spans="1:49" ht="25.5">
      <c r="A498" s="22">
        <v>495</v>
      </c>
      <c r="B498" s="23">
        <v>4269.45</v>
      </c>
      <c r="C498" s="23">
        <v>9567.5300000000007</v>
      </c>
      <c r="D498" s="23">
        <v>6213.66</v>
      </c>
      <c r="E498" s="23">
        <v>6503.53</v>
      </c>
      <c r="F498" s="23">
        <v>5186.1400000000003</v>
      </c>
      <c r="G498" s="24"/>
      <c r="H498" s="23">
        <v>5146.47</v>
      </c>
      <c r="I498" s="23">
        <v>5714.74</v>
      </c>
      <c r="J498" s="23">
        <v>5402.29</v>
      </c>
      <c r="K498" s="23">
        <v>4881.7299999999996</v>
      </c>
      <c r="M498" s="25">
        <v>490</v>
      </c>
      <c r="N498" s="26">
        <f t="shared" si="148"/>
        <v>5071.9319999999998</v>
      </c>
      <c r="O498" s="26">
        <f t="shared" si="149"/>
        <v>11361.048000000001</v>
      </c>
      <c r="P498" s="26">
        <f t="shared" si="150"/>
        <v>7386.8279999999995</v>
      </c>
      <c r="Q498" s="26">
        <f t="shared" si="151"/>
        <v>7727.0399999999991</v>
      </c>
      <c r="R498" s="26">
        <f t="shared" si="152"/>
        <v>6160.116</v>
      </c>
      <c r="S498" s="26">
        <f t="shared" si="153"/>
        <v>0</v>
      </c>
      <c r="T498" s="26">
        <f t="shared" si="154"/>
        <v>6113.9759999999997</v>
      </c>
      <c r="U498" s="26">
        <f t="shared" si="155"/>
        <v>6788.424</v>
      </c>
      <c r="V498" s="26">
        <f t="shared" si="156"/>
        <v>6417.2039999999997</v>
      </c>
      <c r="W498" s="26">
        <f t="shared" si="157"/>
        <v>5798.8919999999998</v>
      </c>
      <c r="X498" s="43"/>
      <c r="Y498" s="46">
        <v>490</v>
      </c>
      <c r="Z498" s="49"/>
      <c r="AA498" s="47" t="s">
        <v>4854</v>
      </c>
      <c r="AB498" s="50" t="s">
        <v>4855</v>
      </c>
      <c r="AC498" s="47" t="s">
        <v>4856</v>
      </c>
      <c r="AD498" s="50" t="s">
        <v>4857</v>
      </c>
      <c r="AE498" s="50" t="s">
        <v>4858</v>
      </c>
      <c r="AF498" s="50" t="s">
        <v>4859</v>
      </c>
      <c r="AG498" s="47" t="s">
        <v>4860</v>
      </c>
      <c r="AH498" s="47" t="s">
        <v>4861</v>
      </c>
      <c r="AI498" s="47" t="s">
        <v>4862</v>
      </c>
      <c r="AJ498" s="47" t="s">
        <v>4863</v>
      </c>
      <c r="AK498" s="43"/>
      <c r="AL498" s="36">
        <v>490</v>
      </c>
      <c r="AM498" s="37">
        <f t="shared" si="158"/>
        <v>0</v>
      </c>
      <c r="AN498" s="37">
        <f t="shared" si="159"/>
        <v>4450.0199999999995</v>
      </c>
      <c r="AO498" s="37">
        <f t="shared" si="160"/>
        <v>14286.467999999999</v>
      </c>
      <c r="AP498" s="37">
        <f t="shared" si="161"/>
        <v>6561.0240000000003</v>
      </c>
      <c r="AQ498" s="37">
        <f t="shared" si="162"/>
        <v>6827.2439999999997</v>
      </c>
      <c r="AR498" s="37">
        <f t="shared" si="163"/>
        <v>11507.616</v>
      </c>
      <c r="AS498" s="37">
        <f t="shared" si="164"/>
        <v>7741.5</v>
      </c>
      <c r="AT498" s="37">
        <f t="shared" si="165"/>
        <v>5730.42</v>
      </c>
      <c r="AU498" s="37">
        <f t="shared" si="166"/>
        <v>6309.24</v>
      </c>
      <c r="AV498" s="37">
        <f t="shared" si="167"/>
        <v>6498.6480000000001</v>
      </c>
      <c r="AW498" s="37">
        <f t="shared" si="168"/>
        <v>6510.8519999999999</v>
      </c>
    </row>
    <row r="499" spans="1:49" ht="25.5">
      <c r="A499" s="22">
        <v>496</v>
      </c>
      <c r="B499" s="23">
        <v>4278.0200000000004</v>
      </c>
      <c r="C499" s="23">
        <v>9587.5300000000007</v>
      </c>
      <c r="D499" s="23">
        <v>6230.66</v>
      </c>
      <c r="E499" s="23">
        <v>6516.4</v>
      </c>
      <c r="F499" s="23">
        <v>5196.68</v>
      </c>
      <c r="G499" s="24"/>
      <c r="H499" s="23">
        <v>5156.76</v>
      </c>
      <c r="I499" s="23">
        <v>5726.29</v>
      </c>
      <c r="J499" s="23">
        <v>5413.21</v>
      </c>
      <c r="K499" s="23">
        <v>4891.59</v>
      </c>
      <c r="M499" s="25">
        <v>491</v>
      </c>
      <c r="N499" s="26">
        <f t="shared" si="148"/>
        <v>5082.2160000000003</v>
      </c>
      <c r="O499" s="26">
        <f t="shared" si="149"/>
        <v>11385.048000000001</v>
      </c>
      <c r="P499" s="26">
        <f t="shared" si="150"/>
        <v>7396.4160000000002</v>
      </c>
      <c r="Q499" s="26">
        <f t="shared" si="151"/>
        <v>7742.4839999999995</v>
      </c>
      <c r="R499" s="26">
        <f t="shared" si="152"/>
        <v>6172.7640000000001</v>
      </c>
      <c r="S499" s="26">
        <f t="shared" si="153"/>
        <v>0</v>
      </c>
      <c r="T499" s="26">
        <f t="shared" si="154"/>
        <v>6126.3359999999993</v>
      </c>
      <c r="U499" s="26">
        <f t="shared" si="155"/>
        <v>6802.2719999999999</v>
      </c>
      <c r="V499" s="26">
        <f t="shared" si="156"/>
        <v>6430.308</v>
      </c>
      <c r="W499" s="26">
        <f t="shared" si="157"/>
        <v>5810.7240000000002</v>
      </c>
      <c r="X499" s="43"/>
      <c r="Y499" s="46">
        <v>491</v>
      </c>
      <c r="Z499" s="49"/>
      <c r="AA499" s="47" t="s">
        <v>4864</v>
      </c>
      <c r="AB499" s="50" t="s">
        <v>4865</v>
      </c>
      <c r="AC499" s="47" t="s">
        <v>4866</v>
      </c>
      <c r="AD499" s="50" t="s">
        <v>4867</v>
      </c>
      <c r="AE499" s="50" t="s">
        <v>4868</v>
      </c>
      <c r="AF499" s="50" t="s">
        <v>4869</v>
      </c>
      <c r="AG499" s="47" t="s">
        <v>4870</v>
      </c>
      <c r="AH499" s="47" t="s">
        <v>4871</v>
      </c>
      <c r="AI499" s="47" t="s">
        <v>4872</v>
      </c>
      <c r="AJ499" s="47" t="s">
        <v>4873</v>
      </c>
      <c r="AK499" s="43"/>
      <c r="AL499" s="36">
        <v>491</v>
      </c>
      <c r="AM499" s="37">
        <f t="shared" si="158"/>
        <v>0</v>
      </c>
      <c r="AN499" s="37">
        <f t="shared" si="159"/>
        <v>4458.9840000000004</v>
      </c>
      <c r="AO499" s="37">
        <f t="shared" si="160"/>
        <v>14316.455999999998</v>
      </c>
      <c r="AP499" s="37">
        <f t="shared" si="161"/>
        <v>6574.2719999999999</v>
      </c>
      <c r="AQ499" s="37">
        <f t="shared" si="162"/>
        <v>6840.5160000000005</v>
      </c>
      <c r="AR499" s="37">
        <f t="shared" si="163"/>
        <v>11531.94</v>
      </c>
      <c r="AS499" s="37">
        <f t="shared" si="164"/>
        <v>7756.9319999999989</v>
      </c>
      <c r="AT499" s="37">
        <f t="shared" si="165"/>
        <v>5742.12</v>
      </c>
      <c r="AU499" s="37">
        <f t="shared" si="166"/>
        <v>6322.116</v>
      </c>
      <c r="AV499" s="37">
        <f t="shared" si="167"/>
        <v>6511.9319999999998</v>
      </c>
      <c r="AW499" s="37">
        <f t="shared" si="168"/>
        <v>6524.1359999999995</v>
      </c>
    </row>
    <row r="500" spans="1:49" ht="25.5">
      <c r="A500" s="22">
        <v>497</v>
      </c>
      <c r="B500" s="23">
        <v>4286.58</v>
      </c>
      <c r="C500" s="23">
        <v>9607.5300000000007</v>
      </c>
      <c r="D500" s="23">
        <v>6238.65</v>
      </c>
      <c r="E500" s="23">
        <v>6529.27</v>
      </c>
      <c r="F500" s="23">
        <v>5207.22</v>
      </c>
      <c r="G500" s="24"/>
      <c r="H500" s="23">
        <v>5167.0600000000004</v>
      </c>
      <c r="I500" s="23">
        <v>5737.84</v>
      </c>
      <c r="J500" s="23">
        <v>5424.14</v>
      </c>
      <c r="K500" s="23">
        <v>4901.45</v>
      </c>
      <c r="M500" s="25">
        <v>492</v>
      </c>
      <c r="N500" s="26">
        <f t="shared" si="148"/>
        <v>5092.5</v>
      </c>
      <c r="O500" s="26">
        <f t="shared" si="149"/>
        <v>11409.048000000001</v>
      </c>
      <c r="P500" s="26">
        <f t="shared" si="150"/>
        <v>7416.8159999999998</v>
      </c>
      <c r="Q500" s="26">
        <f t="shared" si="151"/>
        <v>7757.9160000000002</v>
      </c>
      <c r="R500" s="26">
        <f t="shared" si="152"/>
        <v>6185.4120000000003</v>
      </c>
      <c r="S500" s="26">
        <f t="shared" si="153"/>
        <v>0</v>
      </c>
      <c r="T500" s="26">
        <f t="shared" si="154"/>
        <v>6138.6959999999999</v>
      </c>
      <c r="U500" s="26">
        <f t="shared" si="155"/>
        <v>6816.1319999999996</v>
      </c>
      <c r="V500" s="26">
        <f t="shared" si="156"/>
        <v>6443.4120000000003</v>
      </c>
      <c r="W500" s="26">
        <f t="shared" si="157"/>
        <v>5822.5680000000002</v>
      </c>
      <c r="X500" s="43"/>
      <c r="Y500" s="46">
        <v>492</v>
      </c>
      <c r="Z500" s="49"/>
      <c r="AA500" s="47" t="s">
        <v>4874</v>
      </c>
      <c r="AB500" s="50" t="s">
        <v>4875</v>
      </c>
      <c r="AC500" s="47" t="s">
        <v>4876</v>
      </c>
      <c r="AD500" s="50" t="s">
        <v>4877</v>
      </c>
      <c r="AE500" s="50" t="s">
        <v>4878</v>
      </c>
      <c r="AF500" s="50" t="s">
        <v>4879</v>
      </c>
      <c r="AG500" s="47" t="s">
        <v>4880</v>
      </c>
      <c r="AH500" s="47" t="s">
        <v>4881</v>
      </c>
      <c r="AI500" s="47" t="s">
        <v>4882</v>
      </c>
      <c r="AJ500" s="47" t="s">
        <v>4883</v>
      </c>
      <c r="AK500" s="43"/>
      <c r="AL500" s="36">
        <v>492</v>
      </c>
      <c r="AM500" s="37">
        <f t="shared" si="158"/>
        <v>0</v>
      </c>
      <c r="AN500" s="37">
        <f t="shared" si="159"/>
        <v>4467.96</v>
      </c>
      <c r="AO500" s="37">
        <f t="shared" si="160"/>
        <v>14346.444000000001</v>
      </c>
      <c r="AP500" s="37">
        <f t="shared" si="161"/>
        <v>6587.52</v>
      </c>
      <c r="AQ500" s="37">
        <f t="shared" si="162"/>
        <v>6853.7879999999996</v>
      </c>
      <c r="AR500" s="37">
        <f t="shared" si="163"/>
        <v>11556.251999999999</v>
      </c>
      <c r="AS500" s="37">
        <f t="shared" si="164"/>
        <v>7772.3759999999993</v>
      </c>
      <c r="AT500" s="37">
        <f t="shared" si="165"/>
        <v>5753.8200000000006</v>
      </c>
      <c r="AU500" s="37">
        <f t="shared" si="166"/>
        <v>6334.9919999999993</v>
      </c>
      <c r="AV500" s="37">
        <f t="shared" si="167"/>
        <v>6525.2039999999997</v>
      </c>
      <c r="AW500" s="37">
        <f t="shared" si="168"/>
        <v>6537.42</v>
      </c>
    </row>
    <row r="501" spans="1:49" ht="25.5">
      <c r="A501" s="22">
        <v>498</v>
      </c>
      <c r="B501" s="23">
        <v>4295.1499999999996</v>
      </c>
      <c r="C501" s="23">
        <v>9627.5300000000007</v>
      </c>
      <c r="D501" s="23">
        <v>6255.65</v>
      </c>
      <c r="E501" s="23">
        <v>6542.13</v>
      </c>
      <c r="F501" s="23">
        <v>5217.76</v>
      </c>
      <c r="G501" s="24"/>
      <c r="H501" s="23">
        <v>5177.3500000000004</v>
      </c>
      <c r="I501" s="23">
        <v>5749.38</v>
      </c>
      <c r="J501" s="23">
        <v>5435.06</v>
      </c>
      <c r="K501" s="23">
        <v>4911.3</v>
      </c>
      <c r="M501" s="25">
        <v>493</v>
      </c>
      <c r="N501" s="26">
        <f t="shared" si="148"/>
        <v>5102.7719999999999</v>
      </c>
      <c r="O501" s="26">
        <f t="shared" si="149"/>
        <v>11433.048000000001</v>
      </c>
      <c r="P501" s="26">
        <f t="shared" si="150"/>
        <v>7426.4039999999995</v>
      </c>
      <c r="Q501" s="26">
        <f t="shared" si="151"/>
        <v>7773.36</v>
      </c>
      <c r="R501" s="26">
        <f t="shared" si="152"/>
        <v>6198.06</v>
      </c>
      <c r="S501" s="26">
        <f t="shared" si="153"/>
        <v>0</v>
      </c>
      <c r="T501" s="26">
        <f t="shared" si="154"/>
        <v>6151.0439999999999</v>
      </c>
      <c r="U501" s="26">
        <f t="shared" si="155"/>
        <v>6829.9919999999993</v>
      </c>
      <c r="V501" s="26">
        <f t="shared" si="156"/>
        <v>6456.5279999999993</v>
      </c>
      <c r="W501" s="26">
        <f t="shared" si="157"/>
        <v>5834.4</v>
      </c>
      <c r="X501" s="43"/>
      <c r="Y501" s="46">
        <v>493</v>
      </c>
      <c r="Z501" s="49"/>
      <c r="AA501" s="47" t="s">
        <v>4884</v>
      </c>
      <c r="AB501" s="50" t="s">
        <v>4885</v>
      </c>
      <c r="AC501" s="47" t="s">
        <v>4886</v>
      </c>
      <c r="AD501" s="50" t="s">
        <v>4887</v>
      </c>
      <c r="AE501" s="50" t="s">
        <v>4888</v>
      </c>
      <c r="AF501" s="50" t="s">
        <v>4889</v>
      </c>
      <c r="AG501" s="47" t="s">
        <v>4890</v>
      </c>
      <c r="AH501" s="47" t="s">
        <v>4891</v>
      </c>
      <c r="AI501" s="47" t="s">
        <v>4892</v>
      </c>
      <c r="AJ501" s="47" t="s">
        <v>4893</v>
      </c>
      <c r="AK501" s="43"/>
      <c r="AL501" s="36">
        <v>493</v>
      </c>
      <c r="AM501" s="37">
        <f t="shared" si="158"/>
        <v>0</v>
      </c>
      <c r="AN501" s="37">
        <f t="shared" si="159"/>
        <v>4476.924</v>
      </c>
      <c r="AO501" s="37">
        <f t="shared" si="160"/>
        <v>14376.432000000001</v>
      </c>
      <c r="AP501" s="37">
        <f t="shared" si="161"/>
        <v>6600.78</v>
      </c>
      <c r="AQ501" s="37">
        <f t="shared" si="162"/>
        <v>6867.0720000000001</v>
      </c>
      <c r="AR501" s="37">
        <f t="shared" si="163"/>
        <v>11580.575999999999</v>
      </c>
      <c r="AS501" s="37">
        <f t="shared" si="164"/>
        <v>7787.808</v>
      </c>
      <c r="AT501" s="37">
        <f t="shared" si="165"/>
        <v>5765.5079999999998</v>
      </c>
      <c r="AU501" s="37">
        <f t="shared" si="166"/>
        <v>6347.8680000000004</v>
      </c>
      <c r="AV501" s="37">
        <f t="shared" si="167"/>
        <v>6538.4759999999997</v>
      </c>
      <c r="AW501" s="37">
        <f t="shared" si="168"/>
        <v>6550.7039999999997</v>
      </c>
    </row>
    <row r="502" spans="1:49" ht="25.5">
      <c r="A502" s="22">
        <v>499</v>
      </c>
      <c r="B502" s="23">
        <v>4303.72</v>
      </c>
      <c r="C502" s="23">
        <v>9647.5300000000007</v>
      </c>
      <c r="D502" s="23">
        <v>6263.64</v>
      </c>
      <c r="E502" s="23">
        <v>6555</v>
      </c>
      <c r="F502" s="23">
        <v>5228.3</v>
      </c>
      <c r="G502" s="24"/>
      <c r="H502" s="23">
        <v>5187.6499999999996</v>
      </c>
      <c r="I502" s="23">
        <v>5760.92</v>
      </c>
      <c r="J502" s="23">
        <v>5445.98</v>
      </c>
      <c r="K502" s="23">
        <v>4921.17</v>
      </c>
      <c r="M502" s="25">
        <v>494</v>
      </c>
      <c r="N502" s="26">
        <f t="shared" si="148"/>
        <v>5113.0559999999996</v>
      </c>
      <c r="O502" s="26">
        <f t="shared" si="149"/>
        <v>11457.048000000001</v>
      </c>
      <c r="P502" s="26">
        <f t="shared" si="150"/>
        <v>7446.8040000000001</v>
      </c>
      <c r="Q502" s="26">
        <f t="shared" si="151"/>
        <v>7788.8040000000001</v>
      </c>
      <c r="R502" s="26">
        <f t="shared" si="152"/>
        <v>6210.7079999999996</v>
      </c>
      <c r="S502" s="26">
        <f t="shared" si="153"/>
        <v>0</v>
      </c>
      <c r="T502" s="26">
        <f t="shared" si="154"/>
        <v>6163.4039999999995</v>
      </c>
      <c r="U502" s="26">
        <f t="shared" si="155"/>
        <v>6843.8399999999992</v>
      </c>
      <c r="V502" s="26">
        <f t="shared" si="156"/>
        <v>6469.6319999999996</v>
      </c>
      <c r="W502" s="26">
        <f t="shared" si="157"/>
        <v>5846.2319999999991</v>
      </c>
      <c r="X502" s="43"/>
      <c r="Y502" s="46">
        <v>494</v>
      </c>
      <c r="Z502" s="49"/>
      <c r="AA502" s="47" t="s">
        <v>4894</v>
      </c>
      <c r="AB502" s="50" t="s">
        <v>4895</v>
      </c>
      <c r="AC502" s="47" t="s">
        <v>4896</v>
      </c>
      <c r="AD502" s="50" t="s">
        <v>4897</v>
      </c>
      <c r="AE502" s="50" t="s">
        <v>4898</v>
      </c>
      <c r="AF502" s="50" t="s">
        <v>4899</v>
      </c>
      <c r="AG502" s="47" t="s">
        <v>4900</v>
      </c>
      <c r="AH502" s="47" t="s">
        <v>4901</v>
      </c>
      <c r="AI502" s="47" t="s">
        <v>4902</v>
      </c>
      <c r="AJ502" s="47" t="s">
        <v>4903</v>
      </c>
      <c r="AK502" s="43"/>
      <c r="AL502" s="36">
        <v>494</v>
      </c>
      <c r="AM502" s="37">
        <f t="shared" si="158"/>
        <v>0</v>
      </c>
      <c r="AN502" s="37">
        <f t="shared" si="159"/>
        <v>4485.8999999999996</v>
      </c>
      <c r="AO502" s="37">
        <f t="shared" si="160"/>
        <v>14406.42</v>
      </c>
      <c r="AP502" s="37">
        <f t="shared" si="161"/>
        <v>6614.0279999999993</v>
      </c>
      <c r="AQ502" s="37">
        <f t="shared" si="162"/>
        <v>6880.3440000000001</v>
      </c>
      <c r="AR502" s="37">
        <f t="shared" si="163"/>
        <v>11604.887999999999</v>
      </c>
      <c r="AS502" s="37">
        <f t="shared" si="164"/>
        <v>7803.2519999999995</v>
      </c>
      <c r="AT502" s="37">
        <f t="shared" si="165"/>
        <v>5777.2079999999996</v>
      </c>
      <c r="AU502" s="37">
        <f t="shared" si="166"/>
        <v>6360.7439999999997</v>
      </c>
      <c r="AV502" s="37">
        <f t="shared" si="167"/>
        <v>6551.7479999999996</v>
      </c>
      <c r="AW502" s="37">
        <f t="shared" si="168"/>
        <v>6564</v>
      </c>
    </row>
    <row r="503" spans="1:49" ht="25.5">
      <c r="A503" s="22">
        <v>500</v>
      </c>
      <c r="B503" s="23">
        <v>4312.28</v>
      </c>
      <c r="C503" s="23">
        <v>9667.5300000000007</v>
      </c>
      <c r="D503" s="23">
        <v>6280.64</v>
      </c>
      <c r="E503" s="23">
        <v>6567.87</v>
      </c>
      <c r="F503" s="23">
        <v>5238.8500000000004</v>
      </c>
      <c r="G503" s="24"/>
      <c r="H503" s="23">
        <v>5197.95</v>
      </c>
      <c r="I503" s="23">
        <v>5772.47</v>
      </c>
      <c r="J503" s="23">
        <v>5456.91</v>
      </c>
      <c r="K503" s="23">
        <v>4931.03</v>
      </c>
      <c r="M503" s="25">
        <v>495</v>
      </c>
      <c r="N503" s="26">
        <f t="shared" si="148"/>
        <v>5123.3399999999992</v>
      </c>
      <c r="O503" s="26">
        <f t="shared" si="149"/>
        <v>11481.036</v>
      </c>
      <c r="P503" s="26">
        <f t="shared" si="150"/>
        <v>7456.3919999999998</v>
      </c>
      <c r="Q503" s="26">
        <f t="shared" si="151"/>
        <v>7804.235999999999</v>
      </c>
      <c r="R503" s="26">
        <f t="shared" si="152"/>
        <v>6223.3680000000004</v>
      </c>
      <c r="S503" s="26">
        <f t="shared" si="153"/>
        <v>0</v>
      </c>
      <c r="T503" s="26">
        <f t="shared" si="154"/>
        <v>6175.7640000000001</v>
      </c>
      <c r="U503" s="26">
        <f t="shared" si="155"/>
        <v>6857.6879999999992</v>
      </c>
      <c r="V503" s="26">
        <f t="shared" si="156"/>
        <v>6482.7479999999996</v>
      </c>
      <c r="W503" s="26">
        <f t="shared" si="157"/>
        <v>5858.0759999999991</v>
      </c>
      <c r="X503" s="43"/>
      <c r="Y503" s="46">
        <v>495</v>
      </c>
      <c r="Z503" s="49"/>
      <c r="AA503" s="47" t="s">
        <v>4904</v>
      </c>
      <c r="AB503" s="50" t="s">
        <v>4905</v>
      </c>
      <c r="AC503" s="47" t="s">
        <v>4906</v>
      </c>
      <c r="AD503" s="50" t="s">
        <v>4907</v>
      </c>
      <c r="AE503" s="50" t="s">
        <v>4908</v>
      </c>
      <c r="AF503" s="50" t="s">
        <v>4909</v>
      </c>
      <c r="AG503" s="47" t="s">
        <v>4910</v>
      </c>
      <c r="AH503" s="47" t="s">
        <v>4911</v>
      </c>
      <c r="AI503" s="47" t="s">
        <v>4912</v>
      </c>
      <c r="AJ503" s="47" t="s">
        <v>4913</v>
      </c>
      <c r="AK503" s="43"/>
      <c r="AL503" s="36">
        <v>495</v>
      </c>
      <c r="AM503" s="37">
        <f t="shared" si="158"/>
        <v>0</v>
      </c>
      <c r="AN503" s="37">
        <f t="shared" si="159"/>
        <v>4494.8639999999996</v>
      </c>
      <c r="AO503" s="37">
        <f t="shared" si="160"/>
        <v>14436.407999999999</v>
      </c>
      <c r="AP503" s="37">
        <f t="shared" si="161"/>
        <v>6627.2759999999989</v>
      </c>
      <c r="AQ503" s="37">
        <f t="shared" si="162"/>
        <v>6893.616</v>
      </c>
      <c r="AR503" s="37">
        <f t="shared" si="163"/>
        <v>11629.212</v>
      </c>
      <c r="AS503" s="37">
        <f t="shared" si="164"/>
        <v>7818.6839999999993</v>
      </c>
      <c r="AT503" s="37">
        <f t="shared" si="165"/>
        <v>5788.8959999999997</v>
      </c>
      <c r="AU503" s="37">
        <f t="shared" si="166"/>
        <v>6373.62</v>
      </c>
      <c r="AV503" s="37">
        <f t="shared" si="167"/>
        <v>6565.0319999999992</v>
      </c>
      <c r="AW503" s="37">
        <f t="shared" si="168"/>
        <v>6577.2839999999997</v>
      </c>
    </row>
    <row r="504" spans="1:49" ht="25.5">
      <c r="A504" s="87"/>
      <c r="B504" s="88"/>
      <c r="C504" s="88"/>
      <c r="D504" s="88"/>
      <c r="E504" s="88"/>
      <c r="F504" s="88"/>
      <c r="G504" s="88"/>
      <c r="H504" s="88"/>
      <c r="I504" s="88"/>
      <c r="J504" s="88"/>
      <c r="K504" s="89"/>
      <c r="M504" s="25">
        <v>496</v>
      </c>
      <c r="N504" s="26">
        <f t="shared" si="148"/>
        <v>5133.6240000000007</v>
      </c>
      <c r="O504" s="26">
        <f t="shared" si="149"/>
        <v>11505.036</v>
      </c>
      <c r="P504" s="26">
        <f t="shared" si="150"/>
        <v>7476.7919999999995</v>
      </c>
      <c r="Q504" s="26">
        <f t="shared" si="151"/>
        <v>7819.6799999999994</v>
      </c>
      <c r="R504" s="26">
        <f t="shared" si="152"/>
        <v>6236.0160000000005</v>
      </c>
      <c r="S504" s="26">
        <f t="shared" si="153"/>
        <v>0</v>
      </c>
      <c r="T504" s="26">
        <f t="shared" si="154"/>
        <v>6188.1120000000001</v>
      </c>
      <c r="U504" s="26">
        <f t="shared" si="155"/>
        <v>6871.5479999999998</v>
      </c>
      <c r="V504" s="26">
        <f t="shared" si="156"/>
        <v>6495.8519999999999</v>
      </c>
      <c r="W504" s="26">
        <f t="shared" si="157"/>
        <v>5869.9080000000004</v>
      </c>
      <c r="X504" s="43"/>
      <c r="Y504" s="46">
        <v>496</v>
      </c>
      <c r="Z504" s="49"/>
      <c r="AA504" s="47" t="s">
        <v>4914</v>
      </c>
      <c r="AB504" s="50" t="s">
        <v>4915</v>
      </c>
      <c r="AC504" s="47" t="s">
        <v>4916</v>
      </c>
      <c r="AD504" s="50" t="s">
        <v>4917</v>
      </c>
      <c r="AE504" s="50" t="s">
        <v>4918</v>
      </c>
      <c r="AF504" s="50" t="s">
        <v>4919</v>
      </c>
      <c r="AG504" s="47" t="s">
        <v>4920</v>
      </c>
      <c r="AH504" s="47" t="s">
        <v>4921</v>
      </c>
      <c r="AI504" s="47" t="s">
        <v>4922</v>
      </c>
      <c r="AJ504" s="47" t="s">
        <v>4923</v>
      </c>
      <c r="AK504" s="43"/>
      <c r="AL504" s="36">
        <v>496</v>
      </c>
      <c r="AM504" s="37">
        <f t="shared" si="158"/>
        <v>0</v>
      </c>
      <c r="AN504" s="37">
        <f t="shared" si="159"/>
        <v>4503.8399999999992</v>
      </c>
      <c r="AO504" s="37">
        <f t="shared" si="160"/>
        <v>14466.395999999999</v>
      </c>
      <c r="AP504" s="37">
        <f t="shared" si="161"/>
        <v>6640.5359999999991</v>
      </c>
      <c r="AQ504" s="37">
        <f t="shared" si="162"/>
        <v>6906.8879999999999</v>
      </c>
      <c r="AR504" s="37">
        <f t="shared" si="163"/>
        <v>11653.536</v>
      </c>
      <c r="AS504" s="37">
        <f t="shared" si="164"/>
        <v>7834.1279999999988</v>
      </c>
      <c r="AT504" s="37">
        <f t="shared" si="165"/>
        <v>5800.5959999999995</v>
      </c>
      <c r="AU504" s="37">
        <f t="shared" si="166"/>
        <v>6386.4960000000001</v>
      </c>
      <c r="AV504" s="37">
        <f t="shared" si="167"/>
        <v>6578.3040000000001</v>
      </c>
      <c r="AW504" s="37">
        <f t="shared" si="168"/>
        <v>6590.5680000000002</v>
      </c>
    </row>
    <row r="505" spans="1:49" ht="25.5">
      <c r="M505" s="25">
        <v>497</v>
      </c>
      <c r="N505" s="26">
        <f t="shared" si="148"/>
        <v>5143.8959999999997</v>
      </c>
      <c r="O505" s="26">
        <f t="shared" si="149"/>
        <v>11529.036</v>
      </c>
      <c r="P505" s="26">
        <f t="shared" si="150"/>
        <v>7486.3799999999992</v>
      </c>
      <c r="Q505" s="26">
        <f t="shared" si="151"/>
        <v>7835.1239999999998</v>
      </c>
      <c r="R505" s="26">
        <f t="shared" si="152"/>
        <v>6248.6639999999998</v>
      </c>
      <c r="S505" s="26">
        <f t="shared" si="153"/>
        <v>0</v>
      </c>
      <c r="T505" s="26">
        <f t="shared" si="154"/>
        <v>6200.4720000000007</v>
      </c>
      <c r="U505" s="26">
        <f t="shared" si="155"/>
        <v>6885.4080000000004</v>
      </c>
      <c r="V505" s="26">
        <f t="shared" si="156"/>
        <v>6508.9679999999998</v>
      </c>
      <c r="W505" s="26">
        <f t="shared" si="157"/>
        <v>5881.74</v>
      </c>
      <c r="X505" s="43"/>
      <c r="Y505" s="46">
        <v>497</v>
      </c>
      <c r="Z505" s="49"/>
      <c r="AA505" s="47" t="s">
        <v>4924</v>
      </c>
      <c r="AB505" s="50" t="s">
        <v>4925</v>
      </c>
      <c r="AC505" s="47" t="s">
        <v>4926</v>
      </c>
      <c r="AD505" s="50" t="s">
        <v>4927</v>
      </c>
      <c r="AE505" s="50" t="s">
        <v>4928</v>
      </c>
      <c r="AF505" s="50" t="s">
        <v>4929</v>
      </c>
      <c r="AG505" s="47" t="s">
        <v>4930</v>
      </c>
      <c r="AH505" s="47" t="s">
        <v>4931</v>
      </c>
      <c r="AI505" s="47" t="s">
        <v>4932</v>
      </c>
      <c r="AJ505" s="47" t="s">
        <v>4933</v>
      </c>
      <c r="AK505" s="43"/>
      <c r="AL505" s="36">
        <v>497</v>
      </c>
      <c r="AM505" s="37">
        <f t="shared" si="158"/>
        <v>0</v>
      </c>
      <c r="AN505" s="37">
        <f t="shared" si="159"/>
        <v>4512.8040000000001</v>
      </c>
      <c r="AO505" s="37">
        <f t="shared" si="160"/>
        <v>14496.384</v>
      </c>
      <c r="AP505" s="37">
        <f t="shared" si="161"/>
        <v>6653.7839999999997</v>
      </c>
      <c r="AQ505" s="37">
        <f t="shared" si="162"/>
        <v>6920.16</v>
      </c>
      <c r="AR505" s="37">
        <f t="shared" si="163"/>
        <v>11677.848</v>
      </c>
      <c r="AS505" s="37">
        <f t="shared" si="164"/>
        <v>7849.5599999999995</v>
      </c>
      <c r="AT505" s="37">
        <f t="shared" si="165"/>
        <v>5812.2839999999997</v>
      </c>
      <c r="AU505" s="37">
        <f t="shared" si="166"/>
        <v>6399.3720000000003</v>
      </c>
      <c r="AV505" s="37">
        <f t="shared" si="167"/>
        <v>6591.5759999999991</v>
      </c>
      <c r="AW505" s="37">
        <f t="shared" si="168"/>
        <v>6603.8640000000005</v>
      </c>
    </row>
    <row r="506" spans="1:49" ht="25.5">
      <c r="M506" s="25">
        <v>498</v>
      </c>
      <c r="N506" s="26">
        <f t="shared" si="148"/>
        <v>5154.1799999999994</v>
      </c>
      <c r="O506" s="26">
        <f t="shared" si="149"/>
        <v>11553.036</v>
      </c>
      <c r="P506" s="26">
        <f t="shared" si="150"/>
        <v>7506.7799999999988</v>
      </c>
      <c r="Q506" s="26">
        <f t="shared" si="151"/>
        <v>7850.5559999999996</v>
      </c>
      <c r="R506" s="26">
        <f t="shared" si="152"/>
        <v>6261.3119999999999</v>
      </c>
      <c r="S506" s="26">
        <f t="shared" si="153"/>
        <v>0</v>
      </c>
      <c r="T506" s="26">
        <f t="shared" si="154"/>
        <v>6212.8200000000006</v>
      </c>
      <c r="U506" s="26">
        <f t="shared" si="155"/>
        <v>6899.2560000000003</v>
      </c>
      <c r="V506" s="26">
        <f t="shared" si="156"/>
        <v>6522.0720000000001</v>
      </c>
      <c r="W506" s="26">
        <f t="shared" si="157"/>
        <v>5893.56</v>
      </c>
      <c r="X506" s="43"/>
      <c r="Y506" s="46">
        <v>498</v>
      </c>
      <c r="Z506" s="49"/>
      <c r="AA506" s="47" t="s">
        <v>4934</v>
      </c>
      <c r="AB506" s="50" t="s">
        <v>4935</v>
      </c>
      <c r="AC506" s="47" t="s">
        <v>4936</v>
      </c>
      <c r="AD506" s="50" t="s">
        <v>4937</v>
      </c>
      <c r="AE506" s="50" t="s">
        <v>4938</v>
      </c>
      <c r="AF506" s="50" t="s">
        <v>4939</v>
      </c>
      <c r="AG506" s="47" t="s">
        <v>4940</v>
      </c>
      <c r="AH506" s="47" t="s">
        <v>4941</v>
      </c>
      <c r="AI506" s="47" t="s">
        <v>4942</v>
      </c>
      <c r="AJ506" s="47" t="s">
        <v>4943</v>
      </c>
      <c r="AK506" s="43"/>
      <c r="AL506" s="36">
        <v>498</v>
      </c>
      <c r="AM506" s="37">
        <f t="shared" si="158"/>
        <v>0</v>
      </c>
      <c r="AN506" s="37">
        <f t="shared" si="159"/>
        <v>4521.78</v>
      </c>
      <c r="AO506" s="37">
        <f t="shared" si="160"/>
        <v>14526.371999999999</v>
      </c>
      <c r="AP506" s="37">
        <f t="shared" si="161"/>
        <v>6667.0439999999999</v>
      </c>
      <c r="AQ506" s="37">
        <f t="shared" si="162"/>
        <v>6933.4439999999995</v>
      </c>
      <c r="AR506" s="37">
        <f t="shared" si="163"/>
        <v>11702.171999999999</v>
      </c>
      <c r="AS506" s="37">
        <f t="shared" si="164"/>
        <v>7865.0039999999999</v>
      </c>
      <c r="AT506" s="37">
        <f t="shared" si="165"/>
        <v>5823.9839999999995</v>
      </c>
      <c r="AU506" s="37">
        <f t="shared" si="166"/>
        <v>6412.2479999999996</v>
      </c>
      <c r="AV506" s="37">
        <f t="shared" si="167"/>
        <v>6604.86</v>
      </c>
      <c r="AW506" s="37">
        <f t="shared" si="168"/>
        <v>6617.1480000000001</v>
      </c>
    </row>
    <row r="507" spans="1:49" ht="25.5">
      <c r="M507" s="25">
        <v>499</v>
      </c>
      <c r="N507" s="26">
        <f t="shared" si="148"/>
        <v>5164.4639999999999</v>
      </c>
      <c r="O507" s="26">
        <f t="shared" si="149"/>
        <v>11577.036</v>
      </c>
      <c r="P507" s="26">
        <f t="shared" si="150"/>
        <v>7516.3680000000004</v>
      </c>
      <c r="Q507" s="26">
        <f t="shared" si="151"/>
        <v>7866</v>
      </c>
      <c r="R507" s="26">
        <f t="shared" si="152"/>
        <v>6273.96</v>
      </c>
      <c r="S507" s="26">
        <f t="shared" si="153"/>
        <v>0</v>
      </c>
      <c r="T507" s="26">
        <f t="shared" si="154"/>
        <v>6225.1799999999994</v>
      </c>
      <c r="U507" s="26">
        <f t="shared" si="155"/>
        <v>6913.1040000000003</v>
      </c>
      <c r="V507" s="26">
        <f t="shared" si="156"/>
        <v>6535.1759999999995</v>
      </c>
      <c r="W507" s="26">
        <f t="shared" si="157"/>
        <v>5905.4039999999995</v>
      </c>
      <c r="X507" s="43"/>
      <c r="Y507" s="46">
        <v>499</v>
      </c>
      <c r="Z507" s="49"/>
      <c r="AA507" s="47" t="s">
        <v>4944</v>
      </c>
      <c r="AB507" s="50" t="s">
        <v>4945</v>
      </c>
      <c r="AC507" s="47" t="s">
        <v>4946</v>
      </c>
      <c r="AD507" s="50" t="s">
        <v>4947</v>
      </c>
      <c r="AE507" s="50" t="s">
        <v>4948</v>
      </c>
      <c r="AF507" s="50" t="s">
        <v>4949</v>
      </c>
      <c r="AG507" s="47" t="s">
        <v>4950</v>
      </c>
      <c r="AH507" s="47" t="s">
        <v>4951</v>
      </c>
      <c r="AI507" s="47" t="s">
        <v>4952</v>
      </c>
      <c r="AJ507" s="47" t="s">
        <v>4953</v>
      </c>
      <c r="AK507" s="43"/>
      <c r="AL507" s="36">
        <v>499</v>
      </c>
      <c r="AM507" s="37">
        <f t="shared" si="158"/>
        <v>0</v>
      </c>
      <c r="AN507" s="37">
        <f t="shared" si="159"/>
        <v>4530.7439999999997</v>
      </c>
      <c r="AO507" s="37">
        <f t="shared" si="160"/>
        <v>14556.359999999999</v>
      </c>
      <c r="AP507" s="37">
        <f t="shared" si="161"/>
        <v>6680.2919999999995</v>
      </c>
      <c r="AQ507" s="37">
        <f t="shared" si="162"/>
        <v>6946.7160000000003</v>
      </c>
      <c r="AR507" s="37">
        <f t="shared" si="163"/>
        <v>11726.483999999999</v>
      </c>
      <c r="AS507" s="37">
        <f t="shared" si="164"/>
        <v>7880.4359999999997</v>
      </c>
      <c r="AT507" s="37">
        <f t="shared" si="165"/>
        <v>5835.6720000000005</v>
      </c>
      <c r="AU507" s="37">
        <f t="shared" si="166"/>
        <v>6425.1240000000007</v>
      </c>
      <c r="AV507" s="37">
        <f t="shared" si="167"/>
        <v>6618.1319999999996</v>
      </c>
      <c r="AW507" s="37">
        <f t="shared" si="168"/>
        <v>6630.4319999999998</v>
      </c>
    </row>
    <row r="508" spans="1:49" ht="25.5">
      <c r="M508" s="25">
        <v>500</v>
      </c>
      <c r="N508" s="26">
        <f t="shared" si="148"/>
        <v>5174.7359999999999</v>
      </c>
      <c r="O508" s="26">
        <f t="shared" si="149"/>
        <v>11601.036</v>
      </c>
      <c r="P508" s="26">
        <f t="shared" si="150"/>
        <v>7536.768</v>
      </c>
      <c r="Q508" s="26">
        <f t="shared" si="151"/>
        <v>7881.4439999999995</v>
      </c>
      <c r="R508" s="26">
        <f t="shared" si="152"/>
        <v>6286.62</v>
      </c>
      <c r="S508" s="26">
        <f t="shared" si="153"/>
        <v>0</v>
      </c>
      <c r="T508" s="26">
        <f t="shared" si="154"/>
        <v>6237.54</v>
      </c>
      <c r="U508" s="26">
        <f t="shared" si="155"/>
        <v>6926.9639999999999</v>
      </c>
      <c r="V508" s="26">
        <f t="shared" si="156"/>
        <v>6548.2919999999995</v>
      </c>
      <c r="W508" s="26">
        <f t="shared" si="157"/>
        <v>5917.2359999999999</v>
      </c>
      <c r="X508" s="43"/>
      <c r="Y508" s="46">
        <v>500</v>
      </c>
      <c r="Z508" s="49"/>
      <c r="AA508" s="47" t="s">
        <v>4954</v>
      </c>
      <c r="AB508" s="50" t="s">
        <v>4955</v>
      </c>
      <c r="AC508" s="47" t="s">
        <v>4956</v>
      </c>
      <c r="AD508" s="50" t="s">
        <v>4957</v>
      </c>
      <c r="AE508" s="50" t="s">
        <v>4958</v>
      </c>
      <c r="AF508" s="50" t="s">
        <v>4959</v>
      </c>
      <c r="AG508" s="47" t="s">
        <v>4960</v>
      </c>
      <c r="AH508" s="47" t="s">
        <v>4961</v>
      </c>
      <c r="AI508" s="47" t="s">
        <v>4962</v>
      </c>
      <c r="AJ508" s="47" t="s">
        <v>4963</v>
      </c>
      <c r="AK508" s="43"/>
      <c r="AL508" s="36">
        <v>500</v>
      </c>
      <c r="AM508" s="37">
        <f t="shared" si="158"/>
        <v>0</v>
      </c>
      <c r="AN508" s="37">
        <f t="shared" si="159"/>
        <v>4539.7079999999996</v>
      </c>
      <c r="AO508" s="37">
        <f t="shared" si="160"/>
        <v>14586.348</v>
      </c>
      <c r="AP508" s="37">
        <f t="shared" si="161"/>
        <v>6693.54</v>
      </c>
      <c r="AQ508" s="37">
        <f t="shared" si="162"/>
        <v>6959.9879999999994</v>
      </c>
      <c r="AR508" s="37">
        <f t="shared" si="163"/>
        <v>11750.807999999999</v>
      </c>
      <c r="AS508" s="37">
        <f t="shared" si="164"/>
        <v>7895.8799999999992</v>
      </c>
      <c r="AT508" s="37">
        <f t="shared" si="165"/>
        <v>5847.3720000000003</v>
      </c>
      <c r="AU508" s="37">
        <f t="shared" si="166"/>
        <v>6438</v>
      </c>
      <c r="AV508" s="37">
        <f t="shared" si="167"/>
        <v>6631.4039999999995</v>
      </c>
      <c r="AW508" s="37">
        <f t="shared" si="168"/>
        <v>6643.7279999999992</v>
      </c>
    </row>
    <row r="509" spans="1:49" ht="24">
      <c r="X509" s="43"/>
      <c r="Y509" s="51" t="s">
        <v>4964</v>
      </c>
      <c r="Z509" s="52" t="s">
        <v>4965</v>
      </c>
      <c r="AA509" s="45" t="s">
        <v>4966</v>
      </c>
      <c r="AB509" s="45" t="s">
        <v>4967</v>
      </c>
      <c r="AC509" s="45" t="s">
        <v>4968</v>
      </c>
      <c r="AD509" s="45" t="s">
        <v>4969</v>
      </c>
      <c r="AE509" s="53" t="s">
        <v>4970</v>
      </c>
      <c r="AF509" s="45" t="s">
        <v>4971</v>
      </c>
      <c r="AG509" s="45" t="s">
        <v>4972</v>
      </c>
      <c r="AH509" s="45" t="s">
        <v>4973</v>
      </c>
      <c r="AI509" s="45" t="s">
        <v>4974</v>
      </c>
      <c r="AJ509" s="45" t="s">
        <v>4975</v>
      </c>
      <c r="AK509" s="43"/>
      <c r="AL509" s="28" t="s">
        <v>4964</v>
      </c>
      <c r="AM509" s="29" t="s">
        <v>4965</v>
      </c>
      <c r="AN509" s="30" t="s">
        <v>4966</v>
      </c>
      <c r="AO509" s="30" t="s">
        <v>4967</v>
      </c>
      <c r="AP509" s="30" t="s">
        <v>4968</v>
      </c>
      <c r="AQ509" s="30" t="s">
        <v>4969</v>
      </c>
      <c r="AR509" s="31" t="s">
        <v>4970</v>
      </c>
      <c r="AS509" s="30" t="s">
        <v>4971</v>
      </c>
      <c r="AT509" s="30" t="s">
        <v>4972</v>
      </c>
      <c r="AU509" s="30" t="s">
        <v>4973</v>
      </c>
      <c r="AV509" s="30" t="s">
        <v>4974</v>
      </c>
      <c r="AW509" s="30" t="s">
        <v>4975</v>
      </c>
    </row>
    <row r="510" spans="1:49" ht="22.5">
      <c r="X510" s="43"/>
      <c r="Y510" s="54" t="s">
        <v>4976</v>
      </c>
      <c r="Z510" s="55" t="s">
        <v>4977</v>
      </c>
      <c r="AA510" s="56" t="s">
        <v>4978</v>
      </c>
      <c r="AB510" s="56" t="s">
        <v>4979</v>
      </c>
      <c r="AC510" s="56" t="s">
        <v>4980</v>
      </c>
      <c r="AD510" s="56" t="s">
        <v>4981</v>
      </c>
      <c r="AE510" s="55" t="s">
        <v>4977</v>
      </c>
      <c r="AF510" s="55" t="s">
        <v>4977</v>
      </c>
      <c r="AG510" s="55" t="s">
        <v>4977</v>
      </c>
      <c r="AH510" s="55" t="s">
        <v>4977</v>
      </c>
      <c r="AI510" s="55" t="s">
        <v>4977</v>
      </c>
      <c r="AJ510" s="55" t="s">
        <v>4977</v>
      </c>
      <c r="AK510" s="43"/>
      <c r="AL510" s="32" t="s">
        <v>4976</v>
      </c>
      <c r="AM510" s="35">
        <f>AA510*1.2</f>
        <v>3900</v>
      </c>
      <c r="AN510" s="35">
        <f t="shared" ref="AN510:AW510" si="169">AB510*1.2</f>
        <v>6000</v>
      </c>
      <c r="AO510" s="35">
        <f t="shared" si="169"/>
        <v>4740</v>
      </c>
      <c r="AP510" s="35">
        <f t="shared" si="169"/>
        <v>4200</v>
      </c>
      <c r="AQ510" s="35" t="s">
        <v>4977</v>
      </c>
      <c r="AR510" s="35" t="s">
        <v>4977</v>
      </c>
      <c r="AS510" s="35" t="s">
        <v>4977</v>
      </c>
      <c r="AT510" s="35" t="s">
        <v>4977</v>
      </c>
      <c r="AU510" s="35" t="s">
        <v>4977</v>
      </c>
      <c r="AV510" s="35" t="s">
        <v>4977</v>
      </c>
      <c r="AW510" s="35">
        <f t="shared" si="169"/>
        <v>0</v>
      </c>
    </row>
    <row r="511" spans="1:49" ht="22.5">
      <c r="X511" s="43"/>
      <c r="Y511" s="54" t="s">
        <v>4982</v>
      </c>
      <c r="Z511" s="55" t="s">
        <v>4977</v>
      </c>
      <c r="AA511" s="55" t="s">
        <v>4977</v>
      </c>
      <c r="AB511" s="55" t="s">
        <v>4977</v>
      </c>
      <c r="AC511" s="55" t="s">
        <v>4977</v>
      </c>
      <c r="AD511" s="55" t="s">
        <v>4977</v>
      </c>
      <c r="AE511" s="55" t="s">
        <v>4977</v>
      </c>
      <c r="AF511" s="55" t="s">
        <v>4977</v>
      </c>
      <c r="AG511" s="55" t="s">
        <v>4983</v>
      </c>
      <c r="AH511" s="56" t="s">
        <v>4984</v>
      </c>
      <c r="AI511" s="56" t="s">
        <v>4985</v>
      </c>
      <c r="AJ511" s="56" t="s">
        <v>4986</v>
      </c>
      <c r="AK511" s="43"/>
      <c r="AL511" s="32" t="s">
        <v>4982</v>
      </c>
      <c r="AM511" s="33" t="s">
        <v>4977</v>
      </c>
      <c r="AN511" s="35" t="s">
        <v>4977</v>
      </c>
      <c r="AO511" s="35" t="s">
        <v>4977</v>
      </c>
      <c r="AP511" s="35" t="s">
        <v>4977</v>
      </c>
      <c r="AQ511" s="35" t="s">
        <v>4977</v>
      </c>
      <c r="AR511" s="35" t="s">
        <v>4977</v>
      </c>
      <c r="AS511" s="35">
        <f t="shared" ref="AS511" si="170">AG511*1.2</f>
        <v>9000</v>
      </c>
      <c r="AT511" s="35">
        <f t="shared" ref="AT511" si="171">AH511*1.2</f>
        <v>1914</v>
      </c>
      <c r="AU511" s="35">
        <f t="shared" ref="AU511" si="172">AI511*1.2</f>
        <v>2934</v>
      </c>
      <c r="AV511" s="35">
        <f t="shared" ref="AV511" si="173">AJ511*1.2</f>
        <v>1417.2</v>
      </c>
      <c r="AW511" s="35">
        <f t="shared" ref="AW511" si="174">AK511*1.2</f>
        <v>0</v>
      </c>
    </row>
    <row r="512" spans="1:49" ht="33.75">
      <c r="X512" s="43"/>
      <c r="Y512" s="45" t="s">
        <v>4987</v>
      </c>
      <c r="Z512" s="55" t="s">
        <v>4977</v>
      </c>
      <c r="AA512" s="55" t="s">
        <v>4977</v>
      </c>
      <c r="AB512" s="55" t="s">
        <v>4977</v>
      </c>
      <c r="AC512" s="55" t="s">
        <v>4977</v>
      </c>
      <c r="AD512" s="55" t="s">
        <v>4977</v>
      </c>
      <c r="AE512" s="55" t="s">
        <v>4977</v>
      </c>
      <c r="AF512" s="55" t="s">
        <v>4977</v>
      </c>
      <c r="AG512" s="45" t="s">
        <v>4988</v>
      </c>
      <c r="AH512" s="45" t="s">
        <v>4988</v>
      </c>
      <c r="AI512" s="45" t="s">
        <v>4988</v>
      </c>
      <c r="AJ512" s="45" t="s">
        <v>4988</v>
      </c>
      <c r="AK512" s="43"/>
      <c r="AL512" s="34" t="s">
        <v>4987</v>
      </c>
      <c r="AM512" s="33" t="s">
        <v>4977</v>
      </c>
      <c r="AN512" s="33" t="s">
        <v>4977</v>
      </c>
      <c r="AO512" s="33" t="s">
        <v>4977</v>
      </c>
      <c r="AP512" s="33" t="s">
        <v>4977</v>
      </c>
      <c r="AQ512" s="33" t="s">
        <v>4977</v>
      </c>
      <c r="AR512" s="33" t="s">
        <v>4977</v>
      </c>
      <c r="AS512" s="33" t="s">
        <v>4977</v>
      </c>
      <c r="AT512" s="34" t="s">
        <v>4988</v>
      </c>
      <c r="AU512" s="34" t="s">
        <v>4988</v>
      </c>
      <c r="AV512" s="34" t="s">
        <v>4988</v>
      </c>
      <c r="AW512" s="34" t="s">
        <v>4988</v>
      </c>
    </row>
    <row r="513" spans="24:49" ht="33.75">
      <c r="X513" s="43"/>
      <c r="Y513" s="45" t="s">
        <v>4989</v>
      </c>
      <c r="Z513" s="45" t="s">
        <v>4988</v>
      </c>
      <c r="AA513" s="45" t="s">
        <v>4988</v>
      </c>
      <c r="AB513" s="45" t="s">
        <v>4988</v>
      </c>
      <c r="AC513" s="45" t="s">
        <v>4988</v>
      </c>
      <c r="AD513" s="45" t="s">
        <v>4988</v>
      </c>
      <c r="AE513" s="45" t="s">
        <v>4988</v>
      </c>
      <c r="AF513" s="45" t="s">
        <v>4990</v>
      </c>
      <c r="AG513" s="45" t="s">
        <v>4991</v>
      </c>
      <c r="AH513" s="45" t="s">
        <v>4991</v>
      </c>
      <c r="AI513" s="45" t="s">
        <v>4991</v>
      </c>
      <c r="AJ513" s="45" t="s">
        <v>4991</v>
      </c>
      <c r="AK513" s="43"/>
      <c r="AL513" s="34" t="s">
        <v>4989</v>
      </c>
      <c r="AM513" s="34" t="s">
        <v>4988</v>
      </c>
      <c r="AN513" s="34" t="s">
        <v>4988</v>
      </c>
      <c r="AO513" s="34" t="s">
        <v>4988</v>
      </c>
      <c r="AP513" s="34" t="s">
        <v>4988</v>
      </c>
      <c r="AQ513" s="34" t="s">
        <v>4988</v>
      </c>
      <c r="AR513" s="34" t="s">
        <v>4988</v>
      </c>
      <c r="AS513" s="34" t="s">
        <v>4990</v>
      </c>
      <c r="AT513" s="34" t="s">
        <v>4991</v>
      </c>
      <c r="AU513" s="34" t="s">
        <v>4991</v>
      </c>
      <c r="AV513" s="34" t="s">
        <v>4991</v>
      </c>
      <c r="AW513" s="34" t="s">
        <v>4991</v>
      </c>
    </row>
    <row r="514" spans="24:49" ht="141" customHeight="1">
      <c r="X514" s="43"/>
      <c r="Y514" s="57" t="s">
        <v>4992</v>
      </c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9"/>
      <c r="AK514" s="43"/>
      <c r="AL514" s="76" t="s">
        <v>4992</v>
      </c>
      <c r="AM514" s="77"/>
      <c r="AN514" s="77"/>
      <c r="AO514" s="77"/>
      <c r="AP514" s="77"/>
      <c r="AQ514" s="77"/>
      <c r="AR514" s="77"/>
      <c r="AS514" s="77"/>
      <c r="AT514" s="77"/>
      <c r="AU514" s="77"/>
      <c r="AV514" s="77"/>
      <c r="AW514" s="78"/>
    </row>
  </sheetData>
  <sheetProtection algorithmName="SHA-512" hashValue="JeWdf927zFkI29ZfoSAPcEK47jTMxCa7XeGbCIno44AVdo97PZnIP8ZWwyOYoQDfFikKJv80M7Txvdf51CKteA==" saltValue="iJgIOJKzbJeenqxi/zjKlQ==" spinCount="100000" sheet="1" objects="1" scenarios="1"/>
  <mergeCells count="17">
    <mergeCell ref="A1:K1"/>
    <mergeCell ref="M2:W2"/>
    <mergeCell ref="M3:W3"/>
    <mergeCell ref="M5:N5"/>
    <mergeCell ref="M6:N6"/>
    <mergeCell ref="P4:S4"/>
    <mergeCell ref="P5:S5"/>
    <mergeCell ref="P6:S6"/>
    <mergeCell ref="M1:AW1"/>
    <mergeCell ref="U5:W6"/>
    <mergeCell ref="M4:N4"/>
    <mergeCell ref="U4:W4"/>
    <mergeCell ref="AL514:AW514"/>
    <mergeCell ref="AL2:AW2"/>
    <mergeCell ref="AU5:AW6"/>
    <mergeCell ref="AU4:AW4"/>
    <mergeCell ref="A504:K50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</vt:lpstr>
      <vt:lpstr>KARGOLAR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2015-06-05T18:19:34Z</dcterms:created>
  <dcterms:modified xsi:type="dcterms:W3CDTF">2025-02-13T10:39:17Z</dcterms:modified>
</cp:coreProperties>
</file>